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26955" windowHeight="10530" firstSheet="14" activeTab="21"/>
  </bookViews>
  <sheets>
    <sheet name="表紙" sheetId="15" r:id="rId1"/>
    <sheet name="総会次第" sheetId="22" r:id="rId2"/>
    <sheet name="目次" sheetId="27" r:id="rId3"/>
    <sheet name="事業報告" sheetId="23" r:id="rId4"/>
    <sheet name="事業経過" sheetId="24" r:id="rId5"/>
    <sheet name="事業経過 (2)" sheetId="29" r:id="rId6"/>
    <sheet name="事業経過 (3)" sheetId="30" r:id="rId7"/>
    <sheet name="事業経過 (４)" sheetId="50" r:id="rId8"/>
    <sheet name="事業経過 （５）" sheetId="31" r:id="rId9"/>
    <sheet name="事業経過 (６）" sheetId="32" r:id="rId10"/>
    <sheet name="事業経過 (７)" sheetId="33" r:id="rId11"/>
    <sheet name="収支予算・決算比較表" sheetId="52" r:id="rId12"/>
    <sheet name="地産地消促進予算費決算比較表" sheetId="49" r:id="rId13"/>
    <sheet name="たまニコ２０１5愛知大会予算 ・決算比較表" sheetId="54" r:id="rId14"/>
    <sheet name="正味財産増減計算書 " sheetId="26" r:id="rId15"/>
    <sheet name="正味財産増減内訳書" sheetId="46" r:id="rId16"/>
    <sheet name="貸借対照表 " sheetId="17" r:id="rId17"/>
    <sheet name="財産目録 " sheetId="18" r:id="rId18"/>
    <sheet name="監査報告" sheetId="35" r:id="rId19"/>
    <sheet name="事業計画" sheetId="36" r:id="rId20"/>
    <sheet name="収支予算書" sheetId="34" r:id="rId21"/>
    <sheet name="地産地消促進予算費" sheetId="55" r:id="rId22"/>
    <sheet name="たまニコ２０１６愛知大会予算" sheetId="47" r:id="rId23"/>
    <sheet name="年会費" sheetId="37" r:id="rId24"/>
    <sheet name="役員選任" sheetId="53" r:id="rId25"/>
    <sheet name="Sheet1" sheetId="42" r:id="rId26"/>
  </sheets>
  <calcPr calcId="145621"/>
</workbook>
</file>

<file path=xl/calcChain.xml><?xml version="1.0" encoding="utf-8"?>
<calcChain xmlns="http://schemas.openxmlformats.org/spreadsheetml/2006/main">
  <c r="F29" i="55" l="1"/>
  <c r="F9" i="55" l="1"/>
  <c r="E9" i="55"/>
  <c r="C35" i="34" l="1"/>
  <c r="B35" i="34"/>
  <c r="B29" i="34"/>
  <c r="D28" i="18" l="1"/>
  <c r="D27" i="18"/>
  <c r="D18" i="18"/>
  <c r="D30" i="18" s="1"/>
  <c r="C16" i="18"/>
  <c r="E26" i="17"/>
  <c r="E25" i="17"/>
  <c r="D26" i="17"/>
  <c r="C26" i="17"/>
  <c r="D25" i="17"/>
  <c r="E24" i="17"/>
  <c r="E23" i="17"/>
  <c r="C25" i="17"/>
  <c r="E14" i="17"/>
  <c r="E15" i="17"/>
  <c r="E8" i="17"/>
  <c r="C10" i="17"/>
  <c r="E10" i="17" s="1"/>
  <c r="D23" i="26" l="1"/>
  <c r="D20" i="26"/>
  <c r="E37" i="55" l="1"/>
  <c r="E33" i="55"/>
  <c r="E29" i="55"/>
  <c r="E24" i="55"/>
  <c r="E20" i="55"/>
  <c r="D56" i="54"/>
  <c r="C56" i="54"/>
  <c r="D51" i="54"/>
  <c r="D57" i="54" s="1"/>
  <c r="C51" i="54"/>
  <c r="C57" i="54" s="1"/>
  <c r="C46" i="54"/>
  <c r="D42" i="54"/>
  <c r="C42" i="54"/>
  <c r="D33" i="54"/>
  <c r="C33" i="54"/>
  <c r="D26" i="54"/>
  <c r="C26" i="54"/>
  <c r="D15" i="54"/>
  <c r="C15" i="54"/>
  <c r="D8" i="54"/>
  <c r="C8" i="54"/>
  <c r="F63" i="49"/>
  <c r="F43" i="49"/>
  <c r="F40" i="49"/>
  <c r="F37" i="49"/>
  <c r="F33" i="49"/>
  <c r="F29" i="49"/>
  <c r="F6" i="49"/>
  <c r="F20" i="49"/>
  <c r="E63" i="55" l="1"/>
  <c r="C42" i="47"/>
  <c r="C26" i="47"/>
  <c r="C15" i="47"/>
  <c r="D57" i="47"/>
  <c r="B12" i="34" l="1"/>
  <c r="B30" i="34" s="1"/>
  <c r="B37" i="34" s="1"/>
  <c r="B39" i="34" s="1"/>
  <c r="E37" i="49" l="1"/>
  <c r="E33" i="49"/>
  <c r="E20" i="49" l="1"/>
  <c r="C56" i="47"/>
  <c r="E24" i="49" l="1"/>
  <c r="E29" i="49"/>
  <c r="E6" i="49"/>
  <c r="E63" i="49" l="1"/>
  <c r="C16" i="17"/>
  <c r="E16" i="17" s="1"/>
  <c r="D10" i="17"/>
  <c r="D16" i="17" s="1"/>
  <c r="F26" i="46"/>
  <c r="B26" i="46"/>
  <c r="B28" i="46" s="1"/>
  <c r="B35" i="46" s="1"/>
  <c r="F10" i="46"/>
  <c r="D51" i="26"/>
  <c r="D40" i="26"/>
  <c r="D32" i="26"/>
  <c r="C34" i="26"/>
  <c r="B34" i="26"/>
  <c r="C28" i="26"/>
  <c r="C45" i="52" l="1"/>
  <c r="C47" i="52" s="1"/>
  <c r="C35" i="52"/>
  <c r="C29" i="52"/>
  <c r="C30" i="52" s="1"/>
  <c r="C37" i="52" s="1"/>
  <c r="C39" i="52" s="1"/>
  <c r="C12" i="52"/>
  <c r="B47" i="52"/>
  <c r="B29" i="52"/>
  <c r="B12" i="52"/>
  <c r="C46" i="47" l="1"/>
  <c r="C51" i="47"/>
  <c r="C33" i="47" l="1"/>
  <c r="C8" i="47"/>
  <c r="C57" i="47" l="1"/>
  <c r="C12" i="34"/>
  <c r="D12" i="37" l="1"/>
  <c r="C47" i="34"/>
  <c r="C11" i="26" l="1"/>
  <c r="B11" i="26"/>
  <c r="B10" i="46"/>
  <c r="B28" i="26" l="1"/>
  <c r="B29" i="26" s="1"/>
  <c r="B38" i="26" s="1"/>
  <c r="B42" i="26" s="1"/>
  <c r="C29" i="34" l="1"/>
  <c r="C30" i="34" s="1"/>
  <c r="C37" i="34" s="1"/>
  <c r="C39" i="34" s="1"/>
  <c r="C41" i="34" s="1"/>
</calcChain>
</file>

<file path=xl/sharedStrings.xml><?xml version="1.0" encoding="utf-8"?>
<sst xmlns="http://schemas.openxmlformats.org/spreadsheetml/2006/main" count="1190" uniqueCount="855">
  <si>
    <t>科　　　　　目</t>
    <rPh sb="0" eb="1">
      <t>カ</t>
    </rPh>
    <rPh sb="6" eb="7">
      <t>メ</t>
    </rPh>
    <phoneticPr fontId="2"/>
  </si>
  <si>
    <t>　　　１．流動資産</t>
    <rPh sb="5" eb="7">
      <t>リュウドウ</t>
    </rPh>
    <rPh sb="7" eb="9">
      <t>シサン</t>
    </rPh>
    <phoneticPr fontId="2"/>
  </si>
  <si>
    <t>　　　　　　　　現　　　金</t>
    <rPh sb="8" eb="9">
      <t>ウツツ</t>
    </rPh>
    <rPh sb="12" eb="13">
      <t>キン</t>
    </rPh>
    <phoneticPr fontId="2"/>
  </si>
  <si>
    <t>　　　　　　　　預　　　金</t>
    <rPh sb="8" eb="9">
      <t>アズカリ</t>
    </rPh>
    <rPh sb="12" eb="13">
      <t>キン</t>
    </rPh>
    <phoneticPr fontId="2"/>
  </si>
  <si>
    <t>　　　　　　流動資産合計</t>
    <rPh sb="6" eb="8">
      <t>リュウドウ</t>
    </rPh>
    <rPh sb="8" eb="10">
      <t>シサン</t>
    </rPh>
    <rPh sb="10" eb="12">
      <t>ゴウケイ</t>
    </rPh>
    <phoneticPr fontId="2"/>
  </si>
  <si>
    <t>　　２．　固定資産</t>
    <rPh sb="5" eb="7">
      <t>コテイ</t>
    </rPh>
    <rPh sb="7" eb="9">
      <t>シサン</t>
    </rPh>
    <phoneticPr fontId="2"/>
  </si>
  <si>
    <t>　　（１）　特定資産</t>
    <rPh sb="6" eb="8">
      <t>トクテイ</t>
    </rPh>
    <rPh sb="8" eb="10">
      <t>シサン</t>
    </rPh>
    <phoneticPr fontId="2"/>
  </si>
  <si>
    <t>　　　　 　鳥インフルエンザ基金預金</t>
    <rPh sb="6" eb="7">
      <t>トリ</t>
    </rPh>
    <rPh sb="14" eb="16">
      <t>キキン</t>
    </rPh>
    <rPh sb="16" eb="18">
      <t>ヨキン</t>
    </rPh>
    <phoneticPr fontId="2"/>
  </si>
  <si>
    <t>　　　　　固定資産合計</t>
    <rPh sb="5" eb="7">
      <t>コテイ</t>
    </rPh>
    <rPh sb="7" eb="9">
      <t>シサン</t>
    </rPh>
    <rPh sb="9" eb="11">
      <t>ゴウケイ</t>
    </rPh>
    <phoneticPr fontId="2"/>
  </si>
  <si>
    <t>　　　　　資産合計</t>
    <rPh sb="5" eb="7">
      <t>シサン</t>
    </rPh>
    <rPh sb="7" eb="9">
      <t>ゴウケイ</t>
    </rPh>
    <phoneticPr fontId="2"/>
  </si>
  <si>
    <t>　　Ⅰ　資産の部</t>
    <rPh sb="4" eb="6">
      <t>シサン</t>
    </rPh>
    <rPh sb="7" eb="8">
      <t>ブ</t>
    </rPh>
    <phoneticPr fontId="2"/>
  </si>
  <si>
    <t>　　Ⅱ　負債の部</t>
    <rPh sb="4" eb="6">
      <t>フサイ</t>
    </rPh>
    <rPh sb="7" eb="8">
      <t>ブ</t>
    </rPh>
    <phoneticPr fontId="2"/>
  </si>
  <si>
    <t>　　　１．流動負債</t>
    <rPh sb="5" eb="7">
      <t>リュウドウ</t>
    </rPh>
    <rPh sb="7" eb="9">
      <t>フサイ</t>
    </rPh>
    <phoneticPr fontId="2"/>
  </si>
  <si>
    <t>　　　　　　流動負債合計</t>
    <rPh sb="6" eb="8">
      <t>リュウドウ</t>
    </rPh>
    <rPh sb="8" eb="10">
      <t>フサイ</t>
    </rPh>
    <rPh sb="10" eb="12">
      <t>ゴウケイ</t>
    </rPh>
    <phoneticPr fontId="2"/>
  </si>
  <si>
    <t>　　　２．固定負債</t>
    <rPh sb="5" eb="7">
      <t>コテイ</t>
    </rPh>
    <rPh sb="7" eb="9">
      <t>フサイ</t>
    </rPh>
    <phoneticPr fontId="2"/>
  </si>
  <si>
    <t>　　　　　　固定負債合計</t>
    <rPh sb="6" eb="8">
      <t>コテイ</t>
    </rPh>
    <rPh sb="8" eb="10">
      <t>フサイ</t>
    </rPh>
    <rPh sb="10" eb="12">
      <t>ゴウケイ</t>
    </rPh>
    <phoneticPr fontId="2"/>
  </si>
  <si>
    <t>　　　　　　負債合計</t>
    <rPh sb="6" eb="8">
      <t>フサイ</t>
    </rPh>
    <rPh sb="8" eb="10">
      <t>ゴウケイ</t>
    </rPh>
    <phoneticPr fontId="2"/>
  </si>
  <si>
    <t>　　Ⅲ　正味財産の部</t>
    <rPh sb="4" eb="6">
      <t>ショウミ</t>
    </rPh>
    <rPh sb="6" eb="8">
      <t>ザイサン</t>
    </rPh>
    <rPh sb="9" eb="10">
      <t>ブ</t>
    </rPh>
    <phoneticPr fontId="2"/>
  </si>
  <si>
    <t>　　　１．一般正味財産</t>
    <rPh sb="5" eb="7">
      <t>イッパン</t>
    </rPh>
    <rPh sb="7" eb="9">
      <t>ショウミ</t>
    </rPh>
    <rPh sb="9" eb="11">
      <t>ザイサン</t>
    </rPh>
    <phoneticPr fontId="2"/>
  </si>
  <si>
    <t>　　　　　　　　正味財産合計</t>
    <rPh sb="8" eb="10">
      <t>ショウミ</t>
    </rPh>
    <rPh sb="10" eb="12">
      <t>ザイサン</t>
    </rPh>
    <rPh sb="12" eb="14">
      <t>ゴウケイ</t>
    </rPh>
    <phoneticPr fontId="2"/>
  </si>
  <si>
    <t>　　　　　　　　負債及び正味財産合計</t>
    <rPh sb="8" eb="10">
      <t>フサイ</t>
    </rPh>
    <rPh sb="10" eb="11">
      <t>オヨ</t>
    </rPh>
    <rPh sb="12" eb="14">
      <t>ショウミ</t>
    </rPh>
    <rPh sb="14" eb="16">
      <t>ザイサン</t>
    </rPh>
    <rPh sb="16" eb="18">
      <t>ゴウケイ</t>
    </rPh>
    <phoneticPr fontId="2"/>
  </si>
  <si>
    <t>当　　年　　度</t>
    <rPh sb="0" eb="1">
      <t>トウ</t>
    </rPh>
    <rPh sb="3" eb="4">
      <t>ネン</t>
    </rPh>
    <rPh sb="6" eb="7">
      <t>ド</t>
    </rPh>
    <phoneticPr fontId="2"/>
  </si>
  <si>
    <t>前　　年　　度</t>
    <rPh sb="0" eb="1">
      <t>ゼン</t>
    </rPh>
    <rPh sb="3" eb="4">
      <t>ネン</t>
    </rPh>
    <rPh sb="6" eb="7">
      <t>ド</t>
    </rPh>
    <phoneticPr fontId="2"/>
  </si>
  <si>
    <t>増　　減　　額</t>
    <rPh sb="0" eb="1">
      <t>ゾウ</t>
    </rPh>
    <rPh sb="3" eb="4">
      <t>ゲン</t>
    </rPh>
    <rPh sb="6" eb="7">
      <t>ガク</t>
    </rPh>
    <phoneticPr fontId="2"/>
  </si>
  <si>
    <t>　　　　（単位：円）</t>
    <rPh sb="5" eb="7">
      <t>タンイ</t>
    </rPh>
    <rPh sb="8" eb="9">
      <t>エン</t>
    </rPh>
    <phoneticPr fontId="2"/>
  </si>
  <si>
    <t>金</t>
    <rPh sb="0" eb="1">
      <t>キン</t>
    </rPh>
    <phoneticPr fontId="2"/>
  </si>
  <si>
    <t>額</t>
    <rPh sb="0" eb="1">
      <t>ガク</t>
    </rPh>
    <phoneticPr fontId="2"/>
  </si>
  <si>
    <t>科　　　　　　　　　　　　　目</t>
    <rPh sb="0" eb="1">
      <t>カ</t>
    </rPh>
    <rPh sb="14" eb="15">
      <t>メ</t>
    </rPh>
    <phoneticPr fontId="2"/>
  </si>
  <si>
    <t>　Ⅰ　　資産の部</t>
    <rPh sb="4" eb="6">
      <t>シサン</t>
    </rPh>
    <rPh sb="7" eb="8">
      <t>ブ</t>
    </rPh>
    <phoneticPr fontId="2"/>
  </si>
  <si>
    <t>　　　　　１．　流動資産</t>
    <rPh sb="8" eb="10">
      <t>リュウドウ</t>
    </rPh>
    <rPh sb="10" eb="12">
      <t>シサン</t>
    </rPh>
    <phoneticPr fontId="2"/>
  </si>
  <si>
    <t>　　　　　　　　　　現　　　金</t>
    <rPh sb="10" eb="11">
      <t>ウツツ</t>
    </rPh>
    <rPh sb="14" eb="15">
      <t>キン</t>
    </rPh>
    <phoneticPr fontId="2"/>
  </si>
  <si>
    <t>　　　　　　　　　　普通預金　　　三菱東京ＵＦＪ銀行　　豊橋支店（会費用）</t>
    <rPh sb="10" eb="12">
      <t>フツウ</t>
    </rPh>
    <rPh sb="12" eb="14">
      <t>ヨキン</t>
    </rPh>
    <rPh sb="17" eb="19">
      <t>ミツビシ</t>
    </rPh>
    <rPh sb="19" eb="21">
      <t>トウキョウ</t>
    </rPh>
    <rPh sb="24" eb="26">
      <t>ギンコウ</t>
    </rPh>
    <rPh sb="28" eb="30">
      <t>トヨハシ</t>
    </rPh>
    <rPh sb="30" eb="32">
      <t>シテン</t>
    </rPh>
    <rPh sb="33" eb="35">
      <t>カイヒ</t>
    </rPh>
    <rPh sb="35" eb="36">
      <t>ヨウ</t>
    </rPh>
    <phoneticPr fontId="2"/>
  </si>
  <si>
    <t>　　　　　　　　　　流動資産合計</t>
    <rPh sb="10" eb="12">
      <t>リュウドウ</t>
    </rPh>
    <rPh sb="12" eb="14">
      <t>シサン</t>
    </rPh>
    <rPh sb="14" eb="16">
      <t>ゴウケイ</t>
    </rPh>
    <phoneticPr fontId="2"/>
  </si>
  <si>
    <t>　　　　　２．　固定資産</t>
    <rPh sb="8" eb="10">
      <t>コテイ</t>
    </rPh>
    <rPh sb="10" eb="12">
      <t>シサン</t>
    </rPh>
    <phoneticPr fontId="2"/>
  </si>
  <si>
    <t>　　　　　　（１）　特定資産</t>
    <rPh sb="10" eb="12">
      <t>トクテイ</t>
    </rPh>
    <rPh sb="12" eb="14">
      <t>シサン</t>
    </rPh>
    <phoneticPr fontId="2"/>
  </si>
  <si>
    <t>　　　　　　　　　 特定資産合計</t>
    <rPh sb="10" eb="12">
      <t>トクテイ</t>
    </rPh>
    <rPh sb="12" eb="14">
      <t>シサン</t>
    </rPh>
    <rPh sb="14" eb="16">
      <t>ゴウケイ</t>
    </rPh>
    <phoneticPr fontId="2"/>
  </si>
  <si>
    <t>　　　　　　　　　固定資産合計</t>
    <rPh sb="9" eb="11">
      <t>コテイ</t>
    </rPh>
    <rPh sb="11" eb="13">
      <t>シサン</t>
    </rPh>
    <rPh sb="13" eb="15">
      <t>ゴウケイ</t>
    </rPh>
    <phoneticPr fontId="2"/>
  </si>
  <si>
    <t>　　　　　　　　　資産合計</t>
    <rPh sb="9" eb="13">
      <t>シサンゴウケイ</t>
    </rPh>
    <phoneticPr fontId="2"/>
  </si>
  <si>
    <t>　Ⅱ　　負債の部</t>
    <rPh sb="4" eb="6">
      <t>フサイ</t>
    </rPh>
    <rPh sb="7" eb="8">
      <t>ブ</t>
    </rPh>
    <phoneticPr fontId="2"/>
  </si>
  <si>
    <t>　　　　 １．　流動負債</t>
    <rPh sb="8" eb="10">
      <t>リュウドウ</t>
    </rPh>
    <rPh sb="10" eb="12">
      <t>フサイ</t>
    </rPh>
    <phoneticPr fontId="2"/>
  </si>
  <si>
    <t>　　　　　　　　　事業資金受入金　　旧愛知県養鶏協会よりの事業資金残</t>
    <rPh sb="9" eb="11">
      <t>ジギョウ</t>
    </rPh>
    <rPh sb="11" eb="13">
      <t>シキン</t>
    </rPh>
    <rPh sb="13" eb="15">
      <t>ウケイレ</t>
    </rPh>
    <rPh sb="15" eb="16">
      <t>キン</t>
    </rPh>
    <rPh sb="18" eb="19">
      <t>キュウ</t>
    </rPh>
    <rPh sb="19" eb="21">
      <t>アイチ</t>
    </rPh>
    <rPh sb="21" eb="22">
      <t>ケン</t>
    </rPh>
    <rPh sb="22" eb="24">
      <t>ヨウケイ</t>
    </rPh>
    <rPh sb="24" eb="26">
      <t>キョウカイ</t>
    </rPh>
    <rPh sb="29" eb="31">
      <t>ジギョウ</t>
    </rPh>
    <rPh sb="31" eb="33">
      <t>シキン</t>
    </rPh>
    <rPh sb="33" eb="34">
      <t>ザン</t>
    </rPh>
    <phoneticPr fontId="2"/>
  </si>
  <si>
    <t>　　　　　　　　　流動負債合計</t>
    <rPh sb="9" eb="11">
      <t>リュウドウ</t>
    </rPh>
    <rPh sb="11" eb="13">
      <t>フサイ</t>
    </rPh>
    <rPh sb="13" eb="15">
      <t>ゴウケイ</t>
    </rPh>
    <phoneticPr fontId="2"/>
  </si>
  <si>
    <t>　　　　　２．　固定負債</t>
    <rPh sb="8" eb="10">
      <t>コテイ</t>
    </rPh>
    <rPh sb="10" eb="12">
      <t>フサイ</t>
    </rPh>
    <phoneticPr fontId="2"/>
  </si>
  <si>
    <t>　　　　　　　　 　鳥インフルエンザ見舞基金　　　生産者見舞積立金</t>
    <rPh sb="10" eb="11">
      <t>トリ</t>
    </rPh>
    <rPh sb="18" eb="20">
      <t>ミマイ</t>
    </rPh>
    <rPh sb="20" eb="22">
      <t>キキン</t>
    </rPh>
    <rPh sb="25" eb="28">
      <t>セイサンシャ</t>
    </rPh>
    <rPh sb="28" eb="30">
      <t>ミマイ</t>
    </rPh>
    <rPh sb="30" eb="32">
      <t>ツミタテ</t>
    </rPh>
    <rPh sb="32" eb="33">
      <t>キン</t>
    </rPh>
    <phoneticPr fontId="2"/>
  </si>
  <si>
    <t>　　　　　　　　 　鳥インフルエンザ賛助基金　　　賛助会員積立金</t>
    <rPh sb="10" eb="11">
      <t>トリ</t>
    </rPh>
    <rPh sb="18" eb="20">
      <t>サンジョ</t>
    </rPh>
    <rPh sb="20" eb="22">
      <t>キキン</t>
    </rPh>
    <rPh sb="25" eb="27">
      <t>サンジョ</t>
    </rPh>
    <rPh sb="27" eb="29">
      <t>カイイン</t>
    </rPh>
    <rPh sb="29" eb="31">
      <t>ツミタテ</t>
    </rPh>
    <rPh sb="31" eb="32">
      <t>キン</t>
    </rPh>
    <phoneticPr fontId="2"/>
  </si>
  <si>
    <t>　　　　　　　　　 固定負債合計</t>
    <rPh sb="10" eb="12">
      <t>コテイ</t>
    </rPh>
    <rPh sb="12" eb="14">
      <t>フサイ</t>
    </rPh>
    <rPh sb="14" eb="16">
      <t>ゴウケイ</t>
    </rPh>
    <phoneticPr fontId="2"/>
  </si>
  <si>
    <t xml:space="preserve"> 　　　　　　　　　負債合計</t>
    <rPh sb="10" eb="12">
      <t>フサイ</t>
    </rPh>
    <rPh sb="12" eb="14">
      <t>ゴウケイ</t>
    </rPh>
    <phoneticPr fontId="2"/>
  </si>
  <si>
    <t>　　　　　　　　　正味財産</t>
    <rPh sb="9" eb="11">
      <t>ショウミ</t>
    </rPh>
    <rPh sb="11" eb="13">
      <t>ザイサン</t>
    </rPh>
    <phoneticPr fontId="2"/>
  </si>
  <si>
    <t>　Ⅲ　　正味財産期末残高</t>
    <rPh sb="4" eb="6">
      <t>ショウミ</t>
    </rPh>
    <rPh sb="6" eb="8">
      <t>ザイサン</t>
    </rPh>
    <rPh sb="8" eb="10">
      <t>キマツ</t>
    </rPh>
    <rPh sb="10" eb="12">
      <t>ザンダカ</t>
    </rPh>
    <phoneticPr fontId="2"/>
  </si>
  <si>
    <t>（単位：円）</t>
    <rPh sb="1" eb="3">
      <t>タンイ</t>
    </rPh>
    <rPh sb="4" eb="5">
      <t>エン</t>
    </rPh>
    <phoneticPr fontId="2"/>
  </si>
  <si>
    <t>場　　所　：　大 津 橋 ビル　　５ 階　　大 会 議 室</t>
    <rPh sb="0" eb="1">
      <t>バ</t>
    </rPh>
    <rPh sb="3" eb="4">
      <t>ショ</t>
    </rPh>
    <rPh sb="7" eb="8">
      <t>オオ</t>
    </rPh>
    <rPh sb="9" eb="10">
      <t>ツ</t>
    </rPh>
    <rPh sb="11" eb="12">
      <t>ハシ</t>
    </rPh>
    <rPh sb="19" eb="20">
      <t>カイ</t>
    </rPh>
    <rPh sb="22" eb="23">
      <t>オオ</t>
    </rPh>
    <rPh sb="24" eb="25">
      <t>カイ</t>
    </rPh>
    <rPh sb="26" eb="27">
      <t>ギ</t>
    </rPh>
    <rPh sb="28" eb="29">
      <t>シツ</t>
    </rPh>
    <phoneticPr fontId="2"/>
  </si>
  <si>
    <t>　　　一般社団法人愛知県養鶏協会</t>
    <rPh sb="3" eb="5">
      <t>イッパン</t>
    </rPh>
    <rPh sb="5" eb="7">
      <t>シャダン</t>
    </rPh>
    <rPh sb="7" eb="9">
      <t>ホウジン</t>
    </rPh>
    <rPh sb="9" eb="12">
      <t>アイチケン</t>
    </rPh>
    <rPh sb="12" eb="14">
      <t>ヨウケイ</t>
    </rPh>
    <rPh sb="14" eb="16">
      <t>キョウカイ</t>
    </rPh>
    <phoneticPr fontId="2"/>
  </si>
  <si>
    <t>　　　２．代表理事理事長挨拶</t>
    <rPh sb="5" eb="7">
      <t>ダイヒョウ</t>
    </rPh>
    <rPh sb="7" eb="9">
      <t>リジ</t>
    </rPh>
    <rPh sb="9" eb="12">
      <t>リジチョウ</t>
    </rPh>
    <rPh sb="12" eb="14">
      <t>アイサツ</t>
    </rPh>
    <phoneticPr fontId="2"/>
  </si>
  <si>
    <t>　　　３．来　賓　祝　辞</t>
    <rPh sb="5" eb="6">
      <t>キ</t>
    </rPh>
    <rPh sb="7" eb="8">
      <t>ヒン</t>
    </rPh>
    <rPh sb="9" eb="10">
      <t>シュク</t>
    </rPh>
    <rPh sb="11" eb="12">
      <t>ジ</t>
    </rPh>
    <phoneticPr fontId="2"/>
  </si>
  <si>
    <t>　　　４．議　長　選　出</t>
    <rPh sb="5" eb="6">
      <t>ギ</t>
    </rPh>
    <rPh sb="7" eb="8">
      <t>チョウ</t>
    </rPh>
    <rPh sb="9" eb="10">
      <t>セン</t>
    </rPh>
    <rPh sb="11" eb="12">
      <t>デ</t>
    </rPh>
    <phoneticPr fontId="2"/>
  </si>
  <si>
    <t>　　　５．議事録署名人選出</t>
    <rPh sb="5" eb="7">
      <t>ギジ</t>
    </rPh>
    <rPh sb="7" eb="8">
      <t>ロク</t>
    </rPh>
    <rPh sb="8" eb="10">
      <t>ショメイ</t>
    </rPh>
    <rPh sb="10" eb="11">
      <t>ニン</t>
    </rPh>
    <rPh sb="11" eb="13">
      <t>センシュツ</t>
    </rPh>
    <phoneticPr fontId="2"/>
  </si>
  <si>
    <t>　　　６．議　　　　　　　事</t>
    <rPh sb="5" eb="6">
      <t>ギ</t>
    </rPh>
    <rPh sb="13" eb="14">
      <t>ジ</t>
    </rPh>
    <phoneticPr fontId="2"/>
  </si>
  <si>
    <t>　</t>
    <phoneticPr fontId="2"/>
  </si>
  <si>
    <t>　　　７．閉　　　　　　　会</t>
    <rPh sb="5" eb="6">
      <t>ヘイ</t>
    </rPh>
    <rPh sb="13" eb="14">
      <t>カイ</t>
    </rPh>
    <phoneticPr fontId="2"/>
  </si>
  <si>
    <t>　　　１．開　　　　　　　会</t>
    <rPh sb="5" eb="6">
      <t>ヒラキ</t>
    </rPh>
    <rPh sb="13" eb="14">
      <t>カイ</t>
    </rPh>
    <phoneticPr fontId="2"/>
  </si>
  <si>
    <t>目</t>
    <rPh sb="0" eb="1">
      <t>モク</t>
    </rPh>
    <phoneticPr fontId="2"/>
  </si>
  <si>
    <t>次</t>
    <rPh sb="0" eb="1">
      <t>ツギ</t>
    </rPh>
    <phoneticPr fontId="2"/>
  </si>
  <si>
    <t>年　月　日</t>
    <rPh sb="0" eb="1">
      <t>ネン</t>
    </rPh>
    <rPh sb="2" eb="3">
      <t>ツキ</t>
    </rPh>
    <rPh sb="4" eb="5">
      <t>ヒ</t>
    </rPh>
    <phoneticPr fontId="2"/>
  </si>
  <si>
    <t>　　　【協議事項】</t>
    <rPh sb="4" eb="6">
      <t>キョウギ</t>
    </rPh>
    <rPh sb="6" eb="8">
      <t>ジコウ</t>
    </rPh>
    <phoneticPr fontId="2"/>
  </si>
  <si>
    <t>大津橋ビル</t>
    <rPh sb="0" eb="2">
      <t>オオツ</t>
    </rPh>
    <rPh sb="2" eb="3">
      <t>バシ</t>
    </rPh>
    <phoneticPr fontId="2"/>
  </si>
  <si>
    <t>４．その他</t>
    <rPh sb="4" eb="5">
      <t>タ</t>
    </rPh>
    <phoneticPr fontId="2"/>
  </si>
  <si>
    <t>事</t>
    <rPh sb="0" eb="1">
      <t>ジ</t>
    </rPh>
    <phoneticPr fontId="2"/>
  </si>
  <si>
    <t>業</t>
    <rPh sb="0" eb="1">
      <t>ギョウ</t>
    </rPh>
    <phoneticPr fontId="2"/>
  </si>
  <si>
    <t>内</t>
    <rPh sb="0" eb="1">
      <t>ナイ</t>
    </rPh>
    <phoneticPr fontId="2"/>
  </si>
  <si>
    <t>容</t>
    <rPh sb="0" eb="1">
      <t>ヨウ</t>
    </rPh>
    <phoneticPr fontId="2"/>
  </si>
  <si>
    <t>開　催　場　所</t>
    <rPh sb="0" eb="1">
      <t>カイ</t>
    </rPh>
    <rPh sb="2" eb="3">
      <t>サイ</t>
    </rPh>
    <rPh sb="4" eb="5">
      <t>バ</t>
    </rPh>
    <rPh sb="6" eb="7">
      <t>ショ</t>
    </rPh>
    <phoneticPr fontId="2"/>
  </si>
  <si>
    <t>２．会計監査について</t>
    <rPh sb="2" eb="6">
      <t>カイケイカンサ</t>
    </rPh>
    <phoneticPr fontId="2"/>
  </si>
  <si>
    <t>3．その他</t>
    <rPh sb="4" eb="5">
      <t>タ</t>
    </rPh>
    <phoneticPr fontId="2"/>
  </si>
  <si>
    <t>３．鳥インフルエンザ見舞金制度事業について</t>
    <rPh sb="2" eb="3">
      <t>トリ</t>
    </rPh>
    <rPh sb="10" eb="12">
      <t>ミマイ</t>
    </rPh>
    <rPh sb="12" eb="13">
      <t>キン</t>
    </rPh>
    <rPh sb="13" eb="15">
      <t>セイド</t>
    </rPh>
    <rPh sb="15" eb="17">
      <t>ジギョウ</t>
    </rPh>
    <phoneticPr fontId="2"/>
  </si>
  <si>
    <t>５．その他</t>
    <rPh sb="4" eb="5">
      <t>タ</t>
    </rPh>
    <phoneticPr fontId="2"/>
  </si>
  <si>
    <t>３．その他</t>
    <rPh sb="4" eb="5">
      <t>タ</t>
    </rPh>
    <phoneticPr fontId="2"/>
  </si>
  <si>
    <t>２．その他</t>
    <rPh sb="4" eb="5">
      <t>タ</t>
    </rPh>
    <phoneticPr fontId="2"/>
  </si>
  <si>
    <t>馬事畜産会館２Ｆ</t>
    <rPh sb="0" eb="2">
      <t>バジ</t>
    </rPh>
    <rPh sb="2" eb="4">
      <t>チクサン</t>
    </rPh>
    <rPh sb="4" eb="6">
      <t>カイカン</t>
    </rPh>
    <phoneticPr fontId="2"/>
  </si>
  <si>
    <t>開催実行者</t>
    <rPh sb="0" eb="2">
      <t>カイサイ</t>
    </rPh>
    <rPh sb="2" eb="5">
      <t>ジッコウシャ</t>
    </rPh>
    <phoneticPr fontId="2"/>
  </si>
  <si>
    <t>参加事業名</t>
    <rPh sb="0" eb="2">
      <t>サンカ</t>
    </rPh>
    <rPh sb="2" eb="4">
      <t>ジギョウ</t>
    </rPh>
    <rPh sb="4" eb="5">
      <t>メイ</t>
    </rPh>
    <phoneticPr fontId="2"/>
  </si>
  <si>
    <t>全国県人会まつり</t>
    <rPh sb="0" eb="2">
      <t>ゼンコク</t>
    </rPh>
    <rPh sb="2" eb="5">
      <t>ケンジンカイ</t>
    </rPh>
    <phoneticPr fontId="2"/>
  </si>
  <si>
    <t>愛知県畜産フェスタ</t>
    <rPh sb="0" eb="3">
      <t>アイチケン</t>
    </rPh>
    <rPh sb="3" eb="5">
      <t>チクサン</t>
    </rPh>
    <phoneticPr fontId="2"/>
  </si>
  <si>
    <t>豊橋市養鶏農業協同組合</t>
    <rPh sb="0" eb="3">
      <t>トヨハシシ</t>
    </rPh>
    <rPh sb="3" eb="5">
      <t>ヨウケイ</t>
    </rPh>
    <rPh sb="5" eb="7">
      <t>ノウギョウ</t>
    </rPh>
    <rPh sb="7" eb="9">
      <t>キョウドウ</t>
    </rPh>
    <rPh sb="9" eb="11">
      <t>クミアイ</t>
    </rPh>
    <phoneticPr fontId="2"/>
  </si>
  <si>
    <t>海部畜産連合会</t>
    <rPh sb="0" eb="2">
      <t>アマ</t>
    </rPh>
    <rPh sb="2" eb="4">
      <t>チクサン</t>
    </rPh>
    <rPh sb="4" eb="7">
      <t>レンゴウカイ</t>
    </rPh>
    <phoneticPr fontId="2"/>
  </si>
  <si>
    <t>ＪＡ愛知海部フェスタ</t>
    <rPh sb="2" eb="4">
      <t>アイチ</t>
    </rPh>
    <rPh sb="4" eb="6">
      <t>アマ</t>
    </rPh>
    <phoneticPr fontId="2"/>
  </si>
  <si>
    <t>岡崎市養鶏振興会</t>
    <rPh sb="0" eb="3">
      <t>オカザキシ</t>
    </rPh>
    <rPh sb="3" eb="5">
      <t>ヨウケイ</t>
    </rPh>
    <rPh sb="5" eb="8">
      <t>シンコウカイ</t>
    </rPh>
    <phoneticPr fontId="2"/>
  </si>
  <si>
    <t>岡崎農業まつり</t>
    <rPh sb="0" eb="2">
      <t>オカザキ</t>
    </rPh>
    <rPh sb="2" eb="4">
      <t>ノウギョウ</t>
    </rPh>
    <phoneticPr fontId="2"/>
  </si>
  <si>
    <t>知多養鶏吉浜支部</t>
    <rPh sb="0" eb="2">
      <t>チタ</t>
    </rPh>
    <rPh sb="2" eb="4">
      <t>ヨウケイ</t>
    </rPh>
    <rPh sb="4" eb="6">
      <t>ヨシハマ</t>
    </rPh>
    <rPh sb="6" eb="8">
      <t>シブ</t>
    </rPh>
    <phoneticPr fontId="2"/>
  </si>
  <si>
    <t>ＪＡ豊橋農協</t>
    <rPh sb="2" eb="4">
      <t>トヨハシ</t>
    </rPh>
    <rPh sb="4" eb="6">
      <t>ノウキョウ</t>
    </rPh>
    <phoneticPr fontId="2"/>
  </si>
  <si>
    <t>豊橋農協ふれあいフェスタ</t>
    <rPh sb="0" eb="2">
      <t>トヨハシ</t>
    </rPh>
    <rPh sb="2" eb="4">
      <t>ノウキョウ</t>
    </rPh>
    <phoneticPr fontId="2"/>
  </si>
  <si>
    <t>ＪＡひまわり農協</t>
    <rPh sb="6" eb="8">
      <t>ノウキョウ</t>
    </rPh>
    <phoneticPr fontId="2"/>
  </si>
  <si>
    <t>ＪＡひまわり畜産祭</t>
    <rPh sb="6" eb="8">
      <t>チクサン</t>
    </rPh>
    <rPh sb="8" eb="9">
      <t>マツリ</t>
    </rPh>
    <phoneticPr fontId="2"/>
  </si>
  <si>
    <t>蒲郡農林水産まつり</t>
    <rPh sb="0" eb="2">
      <t>ガマゴオリ</t>
    </rPh>
    <rPh sb="2" eb="4">
      <t>ノウリン</t>
    </rPh>
    <rPh sb="4" eb="6">
      <t>スイサン</t>
    </rPh>
    <phoneticPr fontId="2"/>
  </si>
  <si>
    <t>監 　　査 　　報　 　告 　</t>
    <rPh sb="0" eb="1">
      <t>カン</t>
    </rPh>
    <rPh sb="4" eb="5">
      <t>サ</t>
    </rPh>
    <rPh sb="8" eb="9">
      <t>ホウ</t>
    </rPh>
    <rPh sb="12" eb="13">
      <t>コク</t>
    </rPh>
    <phoneticPr fontId="2"/>
  </si>
  <si>
    <t>査した結果、適正に処理されていることを認めます。</t>
    <rPh sb="0" eb="1">
      <t>サ</t>
    </rPh>
    <rPh sb="3" eb="5">
      <t>ケッカ</t>
    </rPh>
    <rPh sb="6" eb="8">
      <t>テキセイ</t>
    </rPh>
    <rPh sb="9" eb="11">
      <t>ショリ</t>
    </rPh>
    <rPh sb="19" eb="20">
      <t>ミト</t>
    </rPh>
    <phoneticPr fontId="2"/>
  </si>
  <si>
    <t>一般社団法人愛知県養鶏協会</t>
    <rPh sb="0" eb="2">
      <t>イッパン</t>
    </rPh>
    <rPh sb="2" eb="4">
      <t>シャダン</t>
    </rPh>
    <rPh sb="4" eb="6">
      <t>ホウジン</t>
    </rPh>
    <rPh sb="6" eb="9">
      <t>アイチケン</t>
    </rPh>
    <rPh sb="9" eb="11">
      <t>ヨウケイ</t>
    </rPh>
    <rPh sb="11" eb="13">
      <t>キョウカイ</t>
    </rPh>
    <phoneticPr fontId="2"/>
  </si>
  <si>
    <t>監　　事</t>
    <rPh sb="0" eb="1">
      <t>カン</t>
    </rPh>
    <rPh sb="3" eb="4">
      <t>ジ</t>
    </rPh>
    <phoneticPr fontId="2"/>
  </si>
  <si>
    <t>　　同</t>
    <rPh sb="2" eb="3">
      <t>ドウ</t>
    </rPh>
    <phoneticPr fontId="2"/>
  </si>
  <si>
    <t>　１．　経常増減の部</t>
    <rPh sb="4" eb="6">
      <t>ケイジョウ</t>
    </rPh>
    <rPh sb="6" eb="8">
      <t>ゾウゲン</t>
    </rPh>
    <rPh sb="9" eb="10">
      <t>ブ</t>
    </rPh>
    <phoneticPr fontId="2"/>
  </si>
  <si>
    <t>　　(１）経常収益</t>
    <rPh sb="5" eb="7">
      <t>ケイジョウ</t>
    </rPh>
    <rPh sb="7" eb="9">
      <t>シュウエキ</t>
    </rPh>
    <phoneticPr fontId="2"/>
  </si>
  <si>
    <t>　　　　受取会費収益</t>
    <rPh sb="4" eb="6">
      <t>ウケト</t>
    </rPh>
    <rPh sb="6" eb="8">
      <t>カイヒ</t>
    </rPh>
    <rPh sb="8" eb="10">
      <t>シュウエキ</t>
    </rPh>
    <phoneticPr fontId="2"/>
  </si>
  <si>
    <t>　　　  鶏卵消費促進事業</t>
    <rPh sb="5" eb="7">
      <t>ケイラン</t>
    </rPh>
    <rPh sb="7" eb="9">
      <t>ショウヒ</t>
    </rPh>
    <rPh sb="9" eb="11">
      <t>ソクシン</t>
    </rPh>
    <rPh sb="11" eb="13">
      <t>ジギョウ</t>
    </rPh>
    <phoneticPr fontId="2"/>
  </si>
  <si>
    <t>　　　　経常収益計</t>
    <rPh sb="4" eb="6">
      <t>ケイジョウ</t>
    </rPh>
    <rPh sb="6" eb="8">
      <t>シュウエキ</t>
    </rPh>
    <rPh sb="8" eb="9">
      <t>ケイ</t>
    </rPh>
    <phoneticPr fontId="2"/>
  </si>
  <si>
    <t>　　(２）経常費用</t>
    <rPh sb="5" eb="7">
      <t>ケイジョウ</t>
    </rPh>
    <rPh sb="7" eb="9">
      <t>ヒヨウ</t>
    </rPh>
    <phoneticPr fontId="2"/>
  </si>
  <si>
    <t>　　　　事業費</t>
    <rPh sb="4" eb="6">
      <t>ジギョウ</t>
    </rPh>
    <rPh sb="6" eb="7">
      <t>ヒ</t>
    </rPh>
    <phoneticPr fontId="2"/>
  </si>
  <si>
    <t>　　　  管理費</t>
    <rPh sb="5" eb="8">
      <t>カンリヒ</t>
    </rPh>
    <phoneticPr fontId="2"/>
  </si>
  <si>
    <t>　　　　経常費用計</t>
    <rPh sb="4" eb="6">
      <t>ケイジョウ</t>
    </rPh>
    <rPh sb="6" eb="8">
      <t>ヒヨウ</t>
    </rPh>
    <rPh sb="8" eb="9">
      <t>ケイ</t>
    </rPh>
    <phoneticPr fontId="2"/>
  </si>
  <si>
    <t>　　　　当期経常増減額</t>
    <rPh sb="4" eb="6">
      <t>トウキ</t>
    </rPh>
    <rPh sb="6" eb="8">
      <t>ケイジョウ</t>
    </rPh>
    <rPh sb="8" eb="11">
      <t>ゾウゲンガク</t>
    </rPh>
    <phoneticPr fontId="2"/>
  </si>
  <si>
    <t>　　　　評価損益等調整前</t>
    <rPh sb="4" eb="6">
      <t>ヒョウカ</t>
    </rPh>
    <rPh sb="6" eb="8">
      <t>ソンエキ</t>
    </rPh>
    <rPh sb="8" eb="9">
      <t>トウ</t>
    </rPh>
    <rPh sb="9" eb="11">
      <t>チョウセイ</t>
    </rPh>
    <rPh sb="11" eb="12">
      <t>マエ</t>
    </rPh>
    <phoneticPr fontId="2"/>
  </si>
  <si>
    <t>　(１）経常外収益</t>
    <rPh sb="4" eb="6">
      <t>ケイジョウ</t>
    </rPh>
    <rPh sb="6" eb="7">
      <t>ガイ</t>
    </rPh>
    <rPh sb="7" eb="9">
      <t>シュウエキ</t>
    </rPh>
    <phoneticPr fontId="2"/>
  </si>
  <si>
    <t>　（２）経常外費用</t>
    <rPh sb="4" eb="6">
      <t>ケイジョウ</t>
    </rPh>
    <rPh sb="6" eb="7">
      <t>ガイ</t>
    </rPh>
    <rPh sb="7" eb="9">
      <t>ヒヨウ</t>
    </rPh>
    <phoneticPr fontId="2"/>
  </si>
  <si>
    <t>２．　経常外増減の部</t>
    <rPh sb="3" eb="5">
      <t>ケイジョウ</t>
    </rPh>
    <rPh sb="5" eb="6">
      <t>ガイ</t>
    </rPh>
    <rPh sb="6" eb="8">
      <t>ゾウゲン</t>
    </rPh>
    <rPh sb="9" eb="10">
      <t>ブ</t>
    </rPh>
    <phoneticPr fontId="2"/>
  </si>
  <si>
    <t>　　　 当期経常外増減額</t>
    <rPh sb="4" eb="6">
      <t>トウキ</t>
    </rPh>
    <rPh sb="6" eb="8">
      <t>ケイジョウ</t>
    </rPh>
    <rPh sb="8" eb="9">
      <t>ガイ</t>
    </rPh>
    <rPh sb="9" eb="12">
      <t>ゾウゲンガク</t>
    </rPh>
    <phoneticPr fontId="2"/>
  </si>
  <si>
    <t>　　　 税引前増減額</t>
    <rPh sb="4" eb="7">
      <t>ゼイビキマエ</t>
    </rPh>
    <rPh sb="7" eb="10">
      <t>ゾウゲンガク</t>
    </rPh>
    <phoneticPr fontId="2"/>
  </si>
  <si>
    <t>　　　　　基本支払会費</t>
    <rPh sb="5" eb="7">
      <t>キホン</t>
    </rPh>
    <rPh sb="7" eb="9">
      <t>シハライ</t>
    </rPh>
    <rPh sb="9" eb="11">
      <t>カイヒ</t>
    </rPh>
    <phoneticPr fontId="2"/>
  </si>
  <si>
    <t>　　　　　鶏卵消費促進費</t>
    <rPh sb="5" eb="7">
      <t>ケイラン</t>
    </rPh>
    <rPh sb="7" eb="9">
      <t>ショウヒ</t>
    </rPh>
    <rPh sb="9" eb="11">
      <t>ソクシン</t>
    </rPh>
    <rPh sb="11" eb="12">
      <t>ヒ</t>
    </rPh>
    <phoneticPr fontId="2"/>
  </si>
  <si>
    <t>　　　　　総会費</t>
    <rPh sb="5" eb="7">
      <t>ソウカイ</t>
    </rPh>
    <rPh sb="7" eb="8">
      <t>ヒ</t>
    </rPh>
    <phoneticPr fontId="2"/>
  </si>
  <si>
    <t>　　　　　会議費</t>
    <rPh sb="5" eb="8">
      <t>カイギヒ</t>
    </rPh>
    <phoneticPr fontId="2"/>
  </si>
  <si>
    <t>　　　　　事務委託費</t>
    <rPh sb="5" eb="7">
      <t>ジム</t>
    </rPh>
    <rPh sb="7" eb="9">
      <t>イタク</t>
    </rPh>
    <rPh sb="9" eb="10">
      <t>ヒ</t>
    </rPh>
    <phoneticPr fontId="2"/>
  </si>
  <si>
    <t>　　　　　事務用品費</t>
    <rPh sb="5" eb="7">
      <t>ジム</t>
    </rPh>
    <rPh sb="7" eb="9">
      <t>ヨウヒン</t>
    </rPh>
    <rPh sb="9" eb="10">
      <t>ヒ</t>
    </rPh>
    <phoneticPr fontId="2"/>
  </si>
  <si>
    <t>　　　　　通信費</t>
    <rPh sb="5" eb="8">
      <t>ツウシンヒ</t>
    </rPh>
    <phoneticPr fontId="2"/>
  </si>
  <si>
    <t>　　　　　旅費交通費</t>
    <rPh sb="5" eb="7">
      <t>リョヒ</t>
    </rPh>
    <rPh sb="7" eb="10">
      <t>コウツウヒ</t>
    </rPh>
    <phoneticPr fontId="2"/>
  </si>
  <si>
    <t>　　　　　交際費</t>
    <rPh sb="5" eb="7">
      <t>コウサイ</t>
    </rPh>
    <rPh sb="7" eb="8">
      <t>ヒ</t>
    </rPh>
    <phoneticPr fontId="2"/>
  </si>
  <si>
    <t>　　　　　広告宣伝費</t>
    <rPh sb="5" eb="7">
      <t>コウコク</t>
    </rPh>
    <rPh sb="7" eb="10">
      <t>センデンヒ</t>
    </rPh>
    <phoneticPr fontId="2"/>
  </si>
  <si>
    <t>　　　　　雑費</t>
    <rPh sb="5" eb="7">
      <t>ザッピ</t>
    </rPh>
    <phoneticPr fontId="2"/>
  </si>
  <si>
    <t>　　　　　受取利息</t>
    <rPh sb="5" eb="7">
      <t>ウケトリ</t>
    </rPh>
    <rPh sb="7" eb="9">
      <t>リソク</t>
    </rPh>
    <phoneticPr fontId="2"/>
  </si>
  <si>
    <t>　　　 他会計振替額</t>
    <rPh sb="4" eb="5">
      <t>タ</t>
    </rPh>
    <rPh sb="5" eb="7">
      <t>カイケイ</t>
    </rPh>
    <rPh sb="7" eb="9">
      <t>フリカエ</t>
    </rPh>
    <rPh sb="9" eb="10">
      <t>ガク</t>
    </rPh>
    <phoneticPr fontId="2"/>
  </si>
  <si>
    <t>　　　 税引前当期一般</t>
    <rPh sb="4" eb="6">
      <t>ゼイビキ</t>
    </rPh>
    <rPh sb="6" eb="7">
      <t>マエ</t>
    </rPh>
    <rPh sb="7" eb="9">
      <t>トウキ</t>
    </rPh>
    <rPh sb="9" eb="11">
      <t>イッパン</t>
    </rPh>
    <phoneticPr fontId="2"/>
  </si>
  <si>
    <t>　　　　　正味財産増減額</t>
    <rPh sb="5" eb="9">
      <t>ショウミザイサン</t>
    </rPh>
    <rPh sb="9" eb="12">
      <t>ゾウゲンガク</t>
    </rPh>
    <phoneticPr fontId="2"/>
  </si>
  <si>
    <t>　　　 法人税等充当額</t>
    <rPh sb="4" eb="7">
      <t>ホウジンゼイ</t>
    </rPh>
    <rPh sb="7" eb="8">
      <t>トウ</t>
    </rPh>
    <rPh sb="8" eb="10">
      <t>ジュウトウ</t>
    </rPh>
    <rPh sb="10" eb="11">
      <t>ガク</t>
    </rPh>
    <phoneticPr fontId="2"/>
  </si>
  <si>
    <t>　　　 一般正味財産期首残高</t>
    <rPh sb="4" eb="6">
      <t>イッパン</t>
    </rPh>
    <rPh sb="6" eb="8">
      <t>ショウミ</t>
    </rPh>
    <rPh sb="8" eb="10">
      <t>ザイサン</t>
    </rPh>
    <rPh sb="10" eb="12">
      <t>キシュ</t>
    </rPh>
    <rPh sb="12" eb="14">
      <t>ザンダカ</t>
    </rPh>
    <phoneticPr fontId="2"/>
  </si>
  <si>
    <t>　　 一般正味財産期末残高</t>
    <rPh sb="3" eb="9">
      <t>イッパンショウミザイサン</t>
    </rPh>
    <rPh sb="10" eb="11">
      <t>マツ</t>
    </rPh>
    <phoneticPr fontId="2"/>
  </si>
  <si>
    <t>　　　当期基金正味財産増減額</t>
    <rPh sb="3" eb="5">
      <t>トウキ</t>
    </rPh>
    <rPh sb="5" eb="7">
      <t>キキン</t>
    </rPh>
    <rPh sb="7" eb="14">
      <t>ショウミザイサンゾウゲンガク</t>
    </rPh>
    <phoneticPr fontId="2"/>
  </si>
  <si>
    <t>　　　基金正味財産期首残高</t>
    <rPh sb="3" eb="5">
      <t>キキン</t>
    </rPh>
    <rPh sb="5" eb="7">
      <t>ショウミ</t>
    </rPh>
    <rPh sb="7" eb="9">
      <t>ザイサン</t>
    </rPh>
    <rPh sb="9" eb="11">
      <t>キシュ</t>
    </rPh>
    <rPh sb="11" eb="13">
      <t>ザンダカ</t>
    </rPh>
    <phoneticPr fontId="2"/>
  </si>
  <si>
    <t>　　　基金正味財産期末残高</t>
    <rPh sb="3" eb="5">
      <t>キキン</t>
    </rPh>
    <rPh sb="5" eb="7">
      <t>ショウミ</t>
    </rPh>
    <rPh sb="7" eb="9">
      <t>ザイサン</t>
    </rPh>
    <rPh sb="9" eb="11">
      <t>キマツ</t>
    </rPh>
    <rPh sb="11" eb="13">
      <t>ザンダカ</t>
    </rPh>
    <phoneticPr fontId="2"/>
  </si>
  <si>
    <t>公益目的</t>
    <rPh sb="0" eb="2">
      <t>コウエキ</t>
    </rPh>
    <rPh sb="2" eb="4">
      <t>モクテキ</t>
    </rPh>
    <phoneticPr fontId="2"/>
  </si>
  <si>
    <t>収益事業</t>
    <rPh sb="0" eb="2">
      <t>シュウエキ</t>
    </rPh>
    <rPh sb="2" eb="4">
      <t>ジギョウ</t>
    </rPh>
    <phoneticPr fontId="2"/>
  </si>
  <si>
    <t>事業会計</t>
    <rPh sb="0" eb="2">
      <t>ジギョウ</t>
    </rPh>
    <rPh sb="2" eb="4">
      <t>カイケイ</t>
    </rPh>
    <phoneticPr fontId="2"/>
  </si>
  <si>
    <t>等会計</t>
    <rPh sb="0" eb="1">
      <t>トウ</t>
    </rPh>
    <rPh sb="1" eb="3">
      <t>カイケイ</t>
    </rPh>
    <phoneticPr fontId="2"/>
  </si>
  <si>
    <t>法人会計</t>
    <rPh sb="0" eb="2">
      <t>ホウジン</t>
    </rPh>
    <rPh sb="2" eb="4">
      <t>カイケイ</t>
    </rPh>
    <phoneticPr fontId="2"/>
  </si>
  <si>
    <t>内部取引</t>
    <rPh sb="0" eb="2">
      <t>ナイブ</t>
    </rPh>
    <rPh sb="2" eb="4">
      <t>トリヒキ</t>
    </rPh>
    <phoneticPr fontId="2"/>
  </si>
  <si>
    <t>消去</t>
    <rPh sb="0" eb="2">
      <t>ショウキョ</t>
    </rPh>
    <phoneticPr fontId="2"/>
  </si>
  <si>
    <t>合　計</t>
    <rPh sb="0" eb="1">
      <t>ア</t>
    </rPh>
    <rPh sb="2" eb="3">
      <t>ケイ</t>
    </rPh>
    <phoneticPr fontId="2"/>
  </si>
  <si>
    <t>Ⅰ　　一般正味財産増減の部</t>
    <rPh sb="3" eb="5">
      <t>イッパン</t>
    </rPh>
    <rPh sb="5" eb="7">
      <t>ショウミ</t>
    </rPh>
    <rPh sb="7" eb="9">
      <t>ザイサン</t>
    </rPh>
    <rPh sb="9" eb="11">
      <t>ゾウゲン</t>
    </rPh>
    <rPh sb="12" eb="13">
      <t>ブ</t>
    </rPh>
    <phoneticPr fontId="2"/>
  </si>
  <si>
    <t>（単位：円）</t>
  </si>
  <si>
    <t>科　　　　　　　　　　　　　目</t>
  </si>
  <si>
    <t>　Ⅰ　　一般正味財産増減の部</t>
  </si>
  <si>
    <t>　　　１．　経常増減の部</t>
  </si>
  <si>
    <t>　　　　(１）経常収益</t>
  </si>
  <si>
    <t>　　　　　　　　受取会費</t>
  </si>
  <si>
    <t>　　　　　　　　 　個人会費</t>
  </si>
  <si>
    <t>　　　　　　　　 　団体会費</t>
  </si>
  <si>
    <t>　　　　　　　　 　特別会費</t>
  </si>
  <si>
    <t>　　　　　　　 鶏卵消費促進事業</t>
  </si>
  <si>
    <t>　　　　　　 　経常収益計</t>
  </si>
  <si>
    <t>　　 　(２）経常費用</t>
  </si>
  <si>
    <t>　　　　　　　 事業費</t>
  </si>
  <si>
    <t>　　　　　　　　　基本支払会費</t>
  </si>
  <si>
    <t>　　　　　　　 管理費</t>
  </si>
  <si>
    <t>　　　　　　　　　総会費</t>
  </si>
  <si>
    <t>　　　　　　　　　会議費</t>
  </si>
  <si>
    <t>　　　　　　　　　事務委託費</t>
  </si>
  <si>
    <t>　　　　　　　　　事務用品費</t>
  </si>
  <si>
    <t>　　　　　　　　　通信費</t>
  </si>
  <si>
    <t>　　　　　　　　　旅費交通費</t>
  </si>
  <si>
    <t>　　　　　　　　　交際費</t>
  </si>
  <si>
    <t>　　　　　　　　　広告宣伝費</t>
  </si>
  <si>
    <t>　　　　　　　　　寄付金</t>
  </si>
  <si>
    <t>　　　　　　　　　雑費</t>
  </si>
  <si>
    <t>　　　　　　 　経常費用計</t>
  </si>
  <si>
    <t>　　　　　　　　　当期経常増減額</t>
  </si>
  <si>
    <t>　　２．　経常外増益の部</t>
  </si>
  <si>
    <t>　　　　(１）経常外収益</t>
  </si>
  <si>
    <t>　　　　　　　 受取利息</t>
  </si>
  <si>
    <t>　　　　　　　 特別事業費戻入</t>
  </si>
  <si>
    <t>　　　　　　　 経常外収益計</t>
  </si>
  <si>
    <t>　Ⅱ　　基金正味財産増減の部</t>
  </si>
  <si>
    <t>　　　　 鳥インフルエンザ見舞基金</t>
  </si>
  <si>
    <t>　　　　 鳥インフルエンザ賛助基金</t>
  </si>
  <si>
    <t>　Ⅲ　　正味財産期末残高</t>
  </si>
  <si>
    <t>当　年　予　算</t>
    <rPh sb="4" eb="5">
      <t>ヨ</t>
    </rPh>
    <rPh sb="6" eb="7">
      <t>サン</t>
    </rPh>
    <phoneticPr fontId="2"/>
  </si>
  <si>
    <t>前　年　実　績</t>
    <rPh sb="0" eb="1">
      <t>ゼン</t>
    </rPh>
    <rPh sb="4" eb="5">
      <t>ジツ</t>
    </rPh>
    <rPh sb="6" eb="7">
      <t>ツグ</t>
    </rPh>
    <phoneticPr fontId="2"/>
  </si>
  <si>
    <t>開催予定日</t>
    <rPh sb="0" eb="2">
      <t>カイサイ</t>
    </rPh>
    <rPh sb="2" eb="4">
      <t>ヨテイ</t>
    </rPh>
    <rPh sb="4" eb="5">
      <t>ニチ</t>
    </rPh>
    <phoneticPr fontId="2"/>
  </si>
  <si>
    <t>予算額</t>
    <rPh sb="0" eb="3">
      <t>ヨサンガク</t>
    </rPh>
    <phoneticPr fontId="2"/>
  </si>
  <si>
    <t>養鶏協会</t>
    <rPh sb="0" eb="2">
      <t>ヨウケイ</t>
    </rPh>
    <rPh sb="2" eb="4">
      <t>キョウカイ</t>
    </rPh>
    <phoneticPr fontId="2"/>
  </si>
  <si>
    <t>地産・地消促進グッズの製作</t>
    <rPh sb="0" eb="2">
      <t>チサン</t>
    </rPh>
    <rPh sb="3" eb="5">
      <t>チショウ</t>
    </rPh>
    <rPh sb="5" eb="7">
      <t>ソクシン</t>
    </rPh>
    <rPh sb="11" eb="13">
      <t>セイサク</t>
    </rPh>
    <phoneticPr fontId="2"/>
  </si>
  <si>
    <t>　　　　　　</t>
    <phoneticPr fontId="2"/>
  </si>
  <si>
    <t>知多養鶏と豊橋養鶉組合</t>
    <rPh sb="0" eb="2">
      <t>チタ</t>
    </rPh>
    <rPh sb="2" eb="4">
      <t>ヨウケイ</t>
    </rPh>
    <rPh sb="5" eb="7">
      <t>トヨハシ</t>
    </rPh>
    <phoneticPr fontId="2"/>
  </si>
  <si>
    <t>（協会協賛）</t>
    <rPh sb="1" eb="3">
      <t>キョウカイ</t>
    </rPh>
    <rPh sb="3" eb="5">
      <t>キョウサン</t>
    </rPh>
    <phoneticPr fontId="2"/>
  </si>
  <si>
    <t>岡崎市養鶏振興会</t>
    <rPh sb="0" eb="2">
      <t>オカザキ</t>
    </rPh>
    <rPh sb="2" eb="3">
      <t>シ</t>
    </rPh>
    <rPh sb="3" eb="5">
      <t>ヨウケイ</t>
    </rPh>
    <rPh sb="5" eb="7">
      <t>シンコウ</t>
    </rPh>
    <rPh sb="7" eb="8">
      <t>カイ</t>
    </rPh>
    <phoneticPr fontId="2"/>
  </si>
  <si>
    <t>ＪＡ愛知中央高浜地区農業祭</t>
    <rPh sb="2" eb="4">
      <t>アイチ</t>
    </rPh>
    <rPh sb="4" eb="6">
      <t>チュウオウ</t>
    </rPh>
    <rPh sb="6" eb="8">
      <t>タカハマ</t>
    </rPh>
    <rPh sb="8" eb="9">
      <t>チ</t>
    </rPh>
    <rPh sb="9" eb="10">
      <t>ク</t>
    </rPh>
    <rPh sb="10" eb="12">
      <t>ノウギョウ</t>
    </rPh>
    <rPh sb="12" eb="13">
      <t>マツリ</t>
    </rPh>
    <phoneticPr fontId="2"/>
  </si>
  <si>
    <t>蒲郡養鶏</t>
    <rPh sb="0" eb="2">
      <t>ガマゴオリ</t>
    </rPh>
    <rPh sb="2" eb="4">
      <t>ヨウケイ</t>
    </rPh>
    <phoneticPr fontId="2"/>
  </si>
  <si>
    <t>内　　　　容</t>
    <rPh sb="0" eb="1">
      <t>ウチ</t>
    </rPh>
    <rPh sb="5" eb="6">
      <t>ヨウ</t>
    </rPh>
    <phoneticPr fontId="2"/>
  </si>
  <si>
    <t>１．高浜地区産たまご無償配布６ケＰ×300Ｐ</t>
    <rPh sb="2" eb="4">
      <t>タカハマ</t>
    </rPh>
    <rPh sb="4" eb="6">
      <t>チク</t>
    </rPh>
    <rPh sb="6" eb="7">
      <t>サン</t>
    </rPh>
    <rPh sb="10" eb="12">
      <t>ムショウ</t>
    </rPh>
    <rPh sb="12" eb="14">
      <t>ハイフ</t>
    </rPh>
    <phoneticPr fontId="2"/>
  </si>
  <si>
    <t>１．豊橋産たまご無償配布６ケＰ×５00Ｐ</t>
    <rPh sb="2" eb="4">
      <t>トヨハシ</t>
    </rPh>
    <rPh sb="4" eb="5">
      <t>サン</t>
    </rPh>
    <rPh sb="5" eb="6">
      <t>チサン</t>
    </rPh>
    <rPh sb="8" eb="10">
      <t>ムショウ</t>
    </rPh>
    <rPh sb="10" eb="12">
      <t>ハイフ</t>
    </rPh>
    <phoneticPr fontId="2"/>
  </si>
  <si>
    <t>１．豊川産たまご無償配布６ケＰ×300Ｐ</t>
    <rPh sb="2" eb="4">
      <t>トヨカワ</t>
    </rPh>
    <rPh sb="4" eb="5">
      <t>サン</t>
    </rPh>
    <rPh sb="5" eb="6">
      <t>チサン</t>
    </rPh>
    <rPh sb="8" eb="10">
      <t>ムショウ</t>
    </rPh>
    <rPh sb="10" eb="12">
      <t>ハイフ</t>
    </rPh>
    <phoneticPr fontId="2"/>
  </si>
  <si>
    <t>１．蒲郡産たまご無償配布６ケＰ×５00Ｐ</t>
    <rPh sb="2" eb="4">
      <t>ガマゴオリ</t>
    </rPh>
    <rPh sb="4" eb="5">
      <t>サン</t>
    </rPh>
    <rPh sb="5" eb="6">
      <t>チサン</t>
    </rPh>
    <rPh sb="8" eb="10">
      <t>ムショウ</t>
    </rPh>
    <rPh sb="10" eb="12">
      <t>ハイフ</t>
    </rPh>
    <phoneticPr fontId="2"/>
  </si>
  <si>
    <t>豊橋市農産物博覧会</t>
  </si>
  <si>
    <t>　　１）団体会費</t>
    <rPh sb="4" eb="6">
      <t>ダンタイ</t>
    </rPh>
    <rPh sb="6" eb="8">
      <t>カイヒ</t>
    </rPh>
    <phoneticPr fontId="2"/>
  </si>
  <si>
    <t>団　　　体　　　名</t>
    <rPh sb="0" eb="1">
      <t>ダン</t>
    </rPh>
    <rPh sb="4" eb="5">
      <t>カラダ</t>
    </rPh>
    <rPh sb="8" eb="9">
      <t>メイ</t>
    </rPh>
    <phoneticPr fontId="2"/>
  </si>
  <si>
    <t>金　　　額</t>
    <rPh sb="0" eb="1">
      <t>キン</t>
    </rPh>
    <rPh sb="4" eb="5">
      <t>ガク</t>
    </rPh>
    <phoneticPr fontId="2"/>
  </si>
  <si>
    <t>備　　　　考</t>
    <rPh sb="0" eb="1">
      <t>ビ</t>
    </rPh>
    <rPh sb="5" eb="6">
      <t>コウ</t>
    </rPh>
    <phoneticPr fontId="2"/>
  </si>
  <si>
    <t>愛知県農業協同組合中央会</t>
    <rPh sb="0" eb="3">
      <t>アイチケン</t>
    </rPh>
    <rPh sb="3" eb="5">
      <t>ノウギョウ</t>
    </rPh>
    <rPh sb="5" eb="7">
      <t>キョウドウ</t>
    </rPh>
    <rPh sb="7" eb="9">
      <t>クミアイ</t>
    </rPh>
    <rPh sb="9" eb="12">
      <t>チュウオウカイ</t>
    </rPh>
    <phoneticPr fontId="2"/>
  </si>
  <si>
    <t>（社）愛知県畜産協会</t>
    <rPh sb="1" eb="2">
      <t>シャ</t>
    </rPh>
    <rPh sb="3" eb="6">
      <t>アイチケン</t>
    </rPh>
    <rPh sb="6" eb="8">
      <t>チクサン</t>
    </rPh>
    <rPh sb="8" eb="10">
      <t>キョウカイ</t>
    </rPh>
    <phoneticPr fontId="2"/>
  </si>
  <si>
    <t>愛知県経済農業協同組合連合会</t>
    <rPh sb="0" eb="3">
      <t>アイチケン</t>
    </rPh>
    <rPh sb="3" eb="5">
      <t>ケイザイ</t>
    </rPh>
    <rPh sb="5" eb="7">
      <t>ノウギョウ</t>
    </rPh>
    <rPh sb="7" eb="9">
      <t>キョウドウ</t>
    </rPh>
    <rPh sb="9" eb="11">
      <t>クミアイ</t>
    </rPh>
    <rPh sb="11" eb="14">
      <t>レンゴウカイ</t>
    </rPh>
    <phoneticPr fontId="2"/>
  </si>
  <si>
    <t>愛知県成鶏処理協議会</t>
    <rPh sb="0" eb="3">
      <t>アイチケン</t>
    </rPh>
    <rPh sb="3" eb="5">
      <t>セイケイ</t>
    </rPh>
    <rPh sb="5" eb="7">
      <t>ショリ</t>
    </rPh>
    <rPh sb="7" eb="10">
      <t>キョウギカイ</t>
    </rPh>
    <phoneticPr fontId="2"/>
  </si>
  <si>
    <t>豊橋市養鶏農業協同組合</t>
    <rPh sb="0" eb="3">
      <t>トヨハシシ</t>
    </rPh>
    <rPh sb="3" eb="5">
      <t>ヨウケイ</t>
    </rPh>
    <rPh sb="5" eb="11">
      <t>ノウギョウキョウドウクミアイ</t>
    </rPh>
    <phoneticPr fontId="2"/>
  </si>
  <si>
    <t>知多養鶏農業協同組合</t>
    <rPh sb="0" eb="2">
      <t>チタ</t>
    </rPh>
    <rPh sb="2" eb="4">
      <t>ヨウケイ</t>
    </rPh>
    <rPh sb="4" eb="10">
      <t>ノウギョウキョウドウクミアイ</t>
    </rPh>
    <phoneticPr fontId="2"/>
  </si>
  <si>
    <t>合　　　　計</t>
    <rPh sb="0" eb="1">
      <t>ア</t>
    </rPh>
    <rPh sb="5" eb="6">
      <t>ケイ</t>
    </rPh>
    <phoneticPr fontId="2"/>
  </si>
  <si>
    <t>飼　　養　　羽　　数</t>
    <rPh sb="0" eb="1">
      <t>シ</t>
    </rPh>
    <rPh sb="3" eb="4">
      <t>ヨウ</t>
    </rPh>
    <rPh sb="6" eb="7">
      <t>バ</t>
    </rPh>
    <rPh sb="9" eb="10">
      <t>スウ</t>
    </rPh>
    <phoneticPr fontId="2"/>
  </si>
  <si>
    <t>備　　考　</t>
    <rPh sb="0" eb="1">
      <t>ビ</t>
    </rPh>
    <rPh sb="3" eb="4">
      <t>コウビ</t>
    </rPh>
    <phoneticPr fontId="2"/>
  </si>
  <si>
    <t>１００，０００羽以上～２００，０００羽未満</t>
    <rPh sb="7" eb="8">
      <t>バ</t>
    </rPh>
    <rPh sb="8" eb="10">
      <t>イジョウ</t>
    </rPh>
    <rPh sb="18" eb="19">
      <t>バ</t>
    </rPh>
    <rPh sb="19" eb="21">
      <t>ミマン</t>
    </rPh>
    <phoneticPr fontId="2"/>
  </si>
  <si>
    <t>２０，０００羽以上　～　５０，０００羽未満</t>
    <rPh sb="6" eb="7">
      <t>バ</t>
    </rPh>
    <rPh sb="7" eb="9">
      <t>イジョウ</t>
    </rPh>
    <rPh sb="18" eb="19">
      <t>バ</t>
    </rPh>
    <rPh sb="19" eb="21">
      <t>ミマン</t>
    </rPh>
    <phoneticPr fontId="2"/>
  </si>
  <si>
    <t>５０，０００羽以上　～１００，０００羽未満</t>
    <rPh sb="6" eb="7">
      <t>バ</t>
    </rPh>
    <rPh sb="7" eb="9">
      <t>イジョウ</t>
    </rPh>
    <rPh sb="18" eb="19">
      <t>バ</t>
    </rPh>
    <rPh sb="19" eb="21">
      <t>ミマン</t>
    </rPh>
    <phoneticPr fontId="2"/>
  </si>
  <si>
    <t>２００，０００羽以上～３００，０００羽未満</t>
    <rPh sb="7" eb="8">
      <t>バ</t>
    </rPh>
    <rPh sb="8" eb="10">
      <t>イジョウ</t>
    </rPh>
    <rPh sb="18" eb="19">
      <t>バ</t>
    </rPh>
    <rPh sb="19" eb="21">
      <t>ミマン</t>
    </rPh>
    <phoneticPr fontId="2"/>
  </si>
  <si>
    <t>３００，０００羽以上</t>
    <rPh sb="7" eb="8">
      <t>バ</t>
    </rPh>
    <rPh sb="8" eb="10">
      <t>イジョウ</t>
    </rPh>
    <phoneticPr fontId="2"/>
  </si>
  <si>
    <t>　　　　　　　　　　　　　　 ２０，０００羽未満</t>
    <rPh sb="21" eb="22">
      <t>バ</t>
    </rPh>
    <rPh sb="22" eb="24">
      <t>ミマン</t>
    </rPh>
    <phoneticPr fontId="2"/>
  </si>
  <si>
    <t>５，０００円</t>
    <rPh sb="5" eb="6">
      <t>エン</t>
    </rPh>
    <phoneticPr fontId="2"/>
  </si>
  <si>
    <t>２０，０００〃</t>
    <phoneticPr fontId="2"/>
  </si>
  <si>
    <t>３０，０００〃</t>
    <phoneticPr fontId="2"/>
  </si>
  <si>
    <t>４０，０００〃</t>
    <phoneticPr fontId="2"/>
  </si>
  <si>
    <t>５０，０００〃</t>
    <phoneticPr fontId="2"/>
  </si>
  <si>
    <t>１０，０００〃</t>
    <phoneticPr fontId="2"/>
  </si>
  <si>
    <t>この金額を上限とする</t>
    <rPh sb="2" eb="4">
      <t>キンガク</t>
    </rPh>
    <rPh sb="5" eb="7">
      <t>ジョウゲン</t>
    </rPh>
    <phoneticPr fontId="2"/>
  </si>
  <si>
    <t>　　２）個人会費</t>
    <rPh sb="4" eb="6">
      <t>コジン</t>
    </rPh>
    <rPh sb="6" eb="8">
      <t>カイヒ</t>
    </rPh>
    <phoneticPr fontId="2"/>
  </si>
  <si>
    <t>　　３）賛助会費</t>
    <rPh sb="4" eb="6">
      <t>サンジョ</t>
    </rPh>
    <rPh sb="6" eb="8">
      <t>カイヒ</t>
    </rPh>
    <phoneticPr fontId="2"/>
  </si>
  <si>
    <t>（１）飼料製造・販売メーカー各社</t>
    <rPh sb="3" eb="5">
      <t>シリョウ</t>
    </rPh>
    <rPh sb="5" eb="7">
      <t>セイゾウ</t>
    </rPh>
    <rPh sb="8" eb="10">
      <t>ハンバイ</t>
    </rPh>
    <rPh sb="14" eb="16">
      <t>カクシャ</t>
    </rPh>
    <phoneticPr fontId="2"/>
  </si>
  <si>
    <t>１口　５万円で、１口以上</t>
    <rPh sb="1" eb="2">
      <t>クチ</t>
    </rPh>
    <rPh sb="4" eb="6">
      <t>マンエン</t>
    </rPh>
    <rPh sb="9" eb="12">
      <t>クチイジョウ</t>
    </rPh>
    <phoneticPr fontId="2"/>
  </si>
  <si>
    <t>（２）養鶏関連企業各社</t>
    <rPh sb="3" eb="5">
      <t>ヨウケイ</t>
    </rPh>
    <rPh sb="5" eb="7">
      <t>カンレン</t>
    </rPh>
    <rPh sb="7" eb="9">
      <t>キギョウ</t>
    </rPh>
    <rPh sb="9" eb="11">
      <t>カクシャ</t>
    </rPh>
    <phoneticPr fontId="2"/>
  </si>
  <si>
    <t>１口　１万円で、１口以上</t>
    <rPh sb="1" eb="2">
      <t>クチ</t>
    </rPh>
    <rPh sb="4" eb="6">
      <t>マンエン</t>
    </rPh>
    <rPh sb="9" eb="12">
      <t>クチイジョウ</t>
    </rPh>
    <phoneticPr fontId="2"/>
  </si>
  <si>
    <t>　　　　　　　　当期経常外増減額</t>
    <phoneticPr fontId="2"/>
  </si>
  <si>
    <t>　　　　　　　　一般正味財産期末残高</t>
    <phoneticPr fontId="2"/>
  </si>
  <si>
    <t>　　　　　　　　当期基金正味財産増減額</t>
    <phoneticPr fontId="2"/>
  </si>
  <si>
    <t>　　　　　　　　基金正味財産期首残高</t>
    <phoneticPr fontId="2"/>
  </si>
  <si>
    <t>　　　　　　　　基金正味財産期末残高</t>
    <phoneticPr fontId="2"/>
  </si>
  <si>
    <t>　　　　　　　　　鶏卵消費促進支援費</t>
    <rPh sb="15" eb="17">
      <t>シエン</t>
    </rPh>
    <phoneticPr fontId="2"/>
  </si>
  <si>
    <t>新規加入５０万羽×２円加算</t>
    <rPh sb="0" eb="2">
      <t>シンキ</t>
    </rPh>
    <rPh sb="2" eb="4">
      <t>カニュウ</t>
    </rPh>
    <rPh sb="6" eb="8">
      <t>マンバ</t>
    </rPh>
    <rPh sb="10" eb="11">
      <t>エン</t>
    </rPh>
    <rPh sb="11" eb="13">
      <t>カサン</t>
    </rPh>
    <phoneticPr fontId="2"/>
  </si>
  <si>
    <t>ー１－</t>
    <phoneticPr fontId="2"/>
  </si>
  <si>
    <t>ー２－</t>
    <phoneticPr fontId="2"/>
  </si>
  <si>
    <t>ー３－</t>
    <phoneticPr fontId="2"/>
  </si>
  <si>
    <t>ー４－</t>
    <phoneticPr fontId="2"/>
  </si>
  <si>
    <t>　１頁</t>
    <rPh sb="2" eb="3">
      <t>ページ</t>
    </rPh>
    <phoneticPr fontId="2"/>
  </si>
  <si>
    <t>◎事業経過</t>
    <rPh sb="1" eb="3">
      <t>ジギョウ</t>
    </rPh>
    <rPh sb="3" eb="5">
      <t>ケイカ</t>
    </rPh>
    <phoneticPr fontId="2"/>
  </si>
  <si>
    <t>　２〃</t>
    <phoneticPr fontId="2"/>
  </si>
  <si>
    <t>◎正味財産増減計算書</t>
    <rPh sb="1" eb="3">
      <t>ショウミ</t>
    </rPh>
    <rPh sb="3" eb="5">
      <t>ザイサン</t>
    </rPh>
    <rPh sb="5" eb="7">
      <t>ゾウゲン</t>
    </rPh>
    <rPh sb="7" eb="10">
      <t>ケイサンショ</t>
    </rPh>
    <phoneticPr fontId="2"/>
  </si>
  <si>
    <t>◎貸借対照表</t>
    <rPh sb="1" eb="3">
      <t>タイシャク</t>
    </rPh>
    <rPh sb="3" eb="6">
      <t>タイショウヒョウ</t>
    </rPh>
    <phoneticPr fontId="2"/>
  </si>
  <si>
    <t>　９〃</t>
    <phoneticPr fontId="2"/>
  </si>
  <si>
    <t>◎財産目録</t>
    <rPh sb="1" eb="3">
      <t>ザイサン</t>
    </rPh>
    <rPh sb="3" eb="5">
      <t>モクロク</t>
    </rPh>
    <phoneticPr fontId="2"/>
  </si>
  <si>
    <t>◎監査報告</t>
    <rPh sb="1" eb="3">
      <t>カンサ</t>
    </rPh>
    <rPh sb="3" eb="5">
      <t>ホウコク</t>
    </rPh>
    <phoneticPr fontId="2"/>
  </si>
  <si>
    <t>　名古屋市中区丸の内三丁目４番１０号</t>
    <rPh sb="1" eb="5">
      <t>ナゴヤシ</t>
    </rPh>
    <rPh sb="5" eb="7">
      <t>ナカク</t>
    </rPh>
    <rPh sb="7" eb="8">
      <t>マル</t>
    </rPh>
    <rPh sb="9" eb="10">
      <t>ウチ</t>
    </rPh>
    <rPh sb="10" eb="13">
      <t>サンチョウメ</t>
    </rPh>
    <rPh sb="14" eb="15">
      <t>バン</t>
    </rPh>
    <rPh sb="17" eb="18">
      <t>ゴウ</t>
    </rPh>
    <phoneticPr fontId="2"/>
  </si>
  <si>
    <t>１６〃</t>
    <phoneticPr fontId="2"/>
  </si>
  <si>
    <t>１．岡崎産のゆで卵無償配布２5０ｋｇ</t>
    <phoneticPr fontId="2"/>
  </si>
  <si>
    <t>１．参加費負担(テント使用費）</t>
    <rPh sb="2" eb="4">
      <t>サンカ</t>
    </rPh>
    <rPh sb="4" eb="5">
      <t>ヒ</t>
    </rPh>
    <rPh sb="5" eb="7">
      <t>フタン</t>
    </rPh>
    <rPh sb="11" eb="13">
      <t>シヨウ</t>
    </rPh>
    <rPh sb="13" eb="14">
      <t>ヒ</t>
    </rPh>
    <phoneticPr fontId="2"/>
  </si>
  <si>
    <t>　　　【議　題】</t>
    <rPh sb="4" eb="5">
      <t>ギ</t>
    </rPh>
    <rPh sb="6" eb="7">
      <t>ダイ</t>
    </rPh>
    <phoneticPr fontId="2"/>
  </si>
  <si>
    <t>日本養鶏協会中部地域協議会役員会</t>
    <rPh sb="0" eb="6">
      <t>ニッポンヨウケイキョウカイ</t>
    </rPh>
    <rPh sb="6" eb="8">
      <t>チュウブ</t>
    </rPh>
    <rPh sb="8" eb="10">
      <t>チイキ</t>
    </rPh>
    <rPh sb="10" eb="13">
      <t>キョウギカイ</t>
    </rPh>
    <rPh sb="13" eb="14">
      <t>ヤク</t>
    </rPh>
    <rPh sb="14" eb="15">
      <t>イン</t>
    </rPh>
    <rPh sb="15" eb="16">
      <t>カイ</t>
    </rPh>
    <phoneticPr fontId="2"/>
  </si>
  <si>
    <t>４．総会提出議案について</t>
    <rPh sb="2" eb="4">
      <t>ソウカイ</t>
    </rPh>
    <rPh sb="4" eb="6">
      <t>テイシュツ</t>
    </rPh>
    <rPh sb="6" eb="8">
      <t>ギアン</t>
    </rPh>
    <phoneticPr fontId="2"/>
  </si>
  <si>
    <t>日本養鶏協会中部地域協議会通常総会</t>
    <rPh sb="0" eb="6">
      <t>ニッポンヨウケイキョウカイ</t>
    </rPh>
    <rPh sb="6" eb="8">
      <t>チュウブ</t>
    </rPh>
    <rPh sb="8" eb="10">
      <t>チイキ</t>
    </rPh>
    <rPh sb="10" eb="13">
      <t>キョウギカイ</t>
    </rPh>
    <rPh sb="13" eb="15">
      <t>ツウジョウ</t>
    </rPh>
    <rPh sb="15" eb="16">
      <t>ソウ</t>
    </rPh>
    <rPh sb="16" eb="17">
      <t>カイ</t>
    </rPh>
    <phoneticPr fontId="2"/>
  </si>
  <si>
    <t>愛知県畜産フェスタ幹事会</t>
    <rPh sb="0" eb="3">
      <t>アイチケン</t>
    </rPh>
    <rPh sb="3" eb="5">
      <t>チクサン</t>
    </rPh>
    <rPh sb="9" eb="12">
      <t>カンジカイ</t>
    </rPh>
    <phoneticPr fontId="2"/>
  </si>
  <si>
    <t>愛知県酪事務所</t>
    <rPh sb="0" eb="3">
      <t>アイチケン</t>
    </rPh>
    <rPh sb="3" eb="4">
      <t>ラク</t>
    </rPh>
    <rPh sb="4" eb="6">
      <t>ジム</t>
    </rPh>
    <rPh sb="6" eb="7">
      <t>ショ</t>
    </rPh>
    <phoneticPr fontId="2"/>
  </si>
  <si>
    <t>２．イベント内容等について</t>
    <rPh sb="6" eb="8">
      <t>ナイヨウ</t>
    </rPh>
    <rPh sb="8" eb="9">
      <t>トウ</t>
    </rPh>
    <phoneticPr fontId="2"/>
  </si>
  <si>
    <t>愛知県畜産振興議員連盟総会・懇親会</t>
    <rPh sb="0" eb="3">
      <t>アイチケン</t>
    </rPh>
    <rPh sb="3" eb="5">
      <t>チクサン</t>
    </rPh>
    <rPh sb="5" eb="7">
      <t>シンコウ</t>
    </rPh>
    <rPh sb="7" eb="9">
      <t>ギイン</t>
    </rPh>
    <rPh sb="9" eb="11">
      <t>レンメイ</t>
    </rPh>
    <rPh sb="11" eb="13">
      <t>ソウカイ</t>
    </rPh>
    <rPh sb="14" eb="16">
      <t>コンシン</t>
    </rPh>
    <rPh sb="16" eb="17">
      <t>カイ</t>
    </rPh>
    <phoneticPr fontId="2"/>
  </si>
  <si>
    <t>1．愛知大会計画書について</t>
    <rPh sb="2" eb="4">
      <t>アイチ</t>
    </rPh>
    <rPh sb="4" eb="6">
      <t>タイカイ</t>
    </rPh>
    <rPh sb="6" eb="9">
      <t>ケイカクショ</t>
    </rPh>
    <phoneticPr fontId="2"/>
  </si>
  <si>
    <t>３．鳥インフルエンザ見舞金制度について</t>
    <rPh sb="2" eb="3">
      <t>トリ</t>
    </rPh>
    <rPh sb="10" eb="12">
      <t>ミマイ</t>
    </rPh>
    <rPh sb="12" eb="13">
      <t>キン</t>
    </rPh>
    <rPh sb="13" eb="15">
      <t>セイド</t>
    </rPh>
    <phoneticPr fontId="2"/>
  </si>
  <si>
    <t>２．最近の養鶏情勢について</t>
    <rPh sb="2" eb="4">
      <t>サイキン</t>
    </rPh>
    <rPh sb="5" eb="7">
      <t>ヨウケイ</t>
    </rPh>
    <rPh sb="7" eb="9">
      <t>ジョウセイ</t>
    </rPh>
    <phoneticPr fontId="2"/>
  </si>
  <si>
    <t>ホテルアジュール竹芝</t>
    <rPh sb="8" eb="10">
      <t>タケシバ</t>
    </rPh>
    <phoneticPr fontId="2"/>
  </si>
  <si>
    <t>愛知県自民党会議室</t>
    <rPh sb="0" eb="3">
      <t>アイチケン</t>
    </rPh>
    <rPh sb="3" eb="6">
      <t>ジミントウ</t>
    </rPh>
    <rPh sb="6" eb="9">
      <t>カイギシツ</t>
    </rPh>
    <phoneticPr fontId="2"/>
  </si>
  <si>
    <t>４．消費拡大事業と資金手当てについて</t>
    <rPh sb="2" eb="4">
      <t>ショウヒ</t>
    </rPh>
    <rPh sb="4" eb="6">
      <t>カクダイ</t>
    </rPh>
    <rPh sb="6" eb="8">
      <t>ジギョウ</t>
    </rPh>
    <rPh sb="9" eb="11">
      <t>シキン</t>
    </rPh>
    <rPh sb="11" eb="13">
      <t>テア</t>
    </rPh>
    <phoneticPr fontId="2"/>
  </si>
  <si>
    <t>６．その他</t>
    <rPh sb="4" eb="5">
      <t>タ</t>
    </rPh>
    <phoneticPr fontId="2"/>
  </si>
  <si>
    <t>　　　　　公租公課</t>
    <rPh sb="5" eb="7">
      <t>コウソ</t>
    </rPh>
    <rPh sb="7" eb="9">
      <t>コウカ</t>
    </rPh>
    <phoneticPr fontId="2"/>
  </si>
  <si>
    <t>　　　　　　 繰越鳥インフルエンザ賛助基金</t>
    <rPh sb="7" eb="9">
      <t>クリコシ</t>
    </rPh>
    <rPh sb="9" eb="10">
      <t>トリ</t>
    </rPh>
    <rPh sb="17" eb="19">
      <t>サンジョ</t>
    </rPh>
    <rPh sb="19" eb="21">
      <t>キキン</t>
    </rPh>
    <phoneticPr fontId="2"/>
  </si>
  <si>
    <t>　　　　　　受取会費</t>
    <rPh sb="6" eb="8">
      <t>ウケト</t>
    </rPh>
    <rPh sb="8" eb="10">
      <t>カイヒ</t>
    </rPh>
    <phoneticPr fontId="2"/>
  </si>
  <si>
    <t>　　　　　　　個人会費</t>
    <rPh sb="7" eb="9">
      <t>コジン</t>
    </rPh>
    <rPh sb="9" eb="11">
      <t>カイヒ</t>
    </rPh>
    <phoneticPr fontId="2"/>
  </si>
  <si>
    <t>　　　　　　　団体会費</t>
    <rPh sb="7" eb="9">
      <t>ダンタイ</t>
    </rPh>
    <rPh sb="9" eb="11">
      <t>カイヒ</t>
    </rPh>
    <phoneticPr fontId="2"/>
  </si>
  <si>
    <t>　　　　　　　特別会費</t>
    <rPh sb="7" eb="9">
      <t>トクベツ</t>
    </rPh>
    <rPh sb="9" eb="11">
      <t>カイヒ</t>
    </rPh>
    <phoneticPr fontId="2"/>
  </si>
  <si>
    <t>当　年　度</t>
    <rPh sb="0" eb="1">
      <t>トウ</t>
    </rPh>
    <rPh sb="2" eb="3">
      <t>ネン</t>
    </rPh>
    <rPh sb="4" eb="5">
      <t>ド</t>
    </rPh>
    <phoneticPr fontId="2"/>
  </si>
  <si>
    <t>前　年　度</t>
    <rPh sb="0" eb="1">
      <t>マエ</t>
    </rPh>
    <rPh sb="2" eb="3">
      <t>ネン</t>
    </rPh>
    <rPh sb="4" eb="5">
      <t>ド</t>
    </rPh>
    <phoneticPr fontId="2"/>
  </si>
  <si>
    <t>増　　減</t>
    <rPh sb="0" eb="1">
      <t>ゾウ</t>
    </rPh>
    <rPh sb="3" eb="4">
      <t>ゲン</t>
    </rPh>
    <phoneticPr fontId="2"/>
  </si>
  <si>
    <t>　　　  　鶏卵消費促進事業</t>
    <rPh sb="6" eb="8">
      <t>ケイラン</t>
    </rPh>
    <rPh sb="8" eb="10">
      <t>ショウヒ</t>
    </rPh>
    <rPh sb="10" eb="12">
      <t>ソクシン</t>
    </rPh>
    <rPh sb="12" eb="14">
      <t>ジギョウ</t>
    </rPh>
    <phoneticPr fontId="2"/>
  </si>
  <si>
    <t>　　　　　経常収益計</t>
    <rPh sb="5" eb="7">
      <t>ケイジョウ</t>
    </rPh>
    <rPh sb="7" eb="9">
      <t>シュウエキ</t>
    </rPh>
    <rPh sb="9" eb="10">
      <t>ケイ</t>
    </rPh>
    <phoneticPr fontId="2"/>
  </si>
  <si>
    <t>　　　　　　　基本支払会費</t>
    <rPh sb="7" eb="9">
      <t>キホン</t>
    </rPh>
    <rPh sb="9" eb="11">
      <t>シハライ</t>
    </rPh>
    <rPh sb="11" eb="13">
      <t>カイヒ</t>
    </rPh>
    <phoneticPr fontId="2"/>
  </si>
  <si>
    <t>　　　　　　　鶏卵消費促進費</t>
    <rPh sb="7" eb="9">
      <t>ケイラン</t>
    </rPh>
    <rPh sb="9" eb="11">
      <t>ショウヒ</t>
    </rPh>
    <rPh sb="11" eb="13">
      <t>ソクシン</t>
    </rPh>
    <rPh sb="13" eb="14">
      <t>ヒ</t>
    </rPh>
    <phoneticPr fontId="2"/>
  </si>
  <si>
    <t>　　　　　　事務用品費</t>
    <rPh sb="6" eb="8">
      <t>ジム</t>
    </rPh>
    <rPh sb="8" eb="10">
      <t>ヨウヒン</t>
    </rPh>
    <rPh sb="10" eb="11">
      <t>ヒ</t>
    </rPh>
    <phoneticPr fontId="2"/>
  </si>
  <si>
    <t>　　　　　　事務委託費</t>
    <rPh sb="6" eb="8">
      <t>ジム</t>
    </rPh>
    <rPh sb="8" eb="10">
      <t>イタク</t>
    </rPh>
    <rPh sb="10" eb="11">
      <t>ヒ</t>
    </rPh>
    <phoneticPr fontId="2"/>
  </si>
  <si>
    <t>　　　　　　会議費</t>
    <rPh sb="6" eb="9">
      <t>カイギヒ</t>
    </rPh>
    <phoneticPr fontId="2"/>
  </si>
  <si>
    <t>　　　　　　総会費</t>
    <rPh sb="6" eb="8">
      <t>ソウカイ</t>
    </rPh>
    <rPh sb="8" eb="9">
      <t>ヒ</t>
    </rPh>
    <phoneticPr fontId="2"/>
  </si>
  <si>
    <t>　　　  　管理費</t>
    <rPh sb="6" eb="9">
      <t>カンリヒ</t>
    </rPh>
    <phoneticPr fontId="2"/>
  </si>
  <si>
    <t>　　　　　 事業費</t>
    <rPh sb="6" eb="8">
      <t>ジギョウ</t>
    </rPh>
    <rPh sb="8" eb="9">
      <t>ヒ</t>
    </rPh>
    <phoneticPr fontId="2"/>
  </si>
  <si>
    <t>　　　　　 通信費</t>
    <rPh sb="6" eb="9">
      <t>ツウシンヒ</t>
    </rPh>
    <phoneticPr fontId="2"/>
  </si>
  <si>
    <t>　　　　　 旅費交通費</t>
    <rPh sb="6" eb="8">
      <t>リョヒ</t>
    </rPh>
    <rPh sb="8" eb="11">
      <t>コウツウヒ</t>
    </rPh>
    <phoneticPr fontId="2"/>
  </si>
  <si>
    <t>　　　　　 交際費</t>
    <rPh sb="6" eb="8">
      <t>コウサイ</t>
    </rPh>
    <rPh sb="8" eb="9">
      <t>ヒ</t>
    </rPh>
    <phoneticPr fontId="2"/>
  </si>
  <si>
    <t>　　　　 　広告宣伝費</t>
    <rPh sb="6" eb="8">
      <t>コウコク</t>
    </rPh>
    <rPh sb="8" eb="11">
      <t>センデンヒ</t>
    </rPh>
    <phoneticPr fontId="2"/>
  </si>
  <si>
    <t>　　　　　 寄付金</t>
    <rPh sb="6" eb="9">
      <t>キフキン</t>
    </rPh>
    <phoneticPr fontId="2"/>
  </si>
  <si>
    <t>　　　　　当期経常増減額</t>
    <rPh sb="5" eb="7">
      <t>トウキ</t>
    </rPh>
    <rPh sb="7" eb="9">
      <t>ケイジョウ</t>
    </rPh>
    <rPh sb="9" eb="12">
      <t>ゾウゲンガク</t>
    </rPh>
    <phoneticPr fontId="2"/>
  </si>
  <si>
    <t>　　　　　特別事業費戻入</t>
    <rPh sb="5" eb="7">
      <t>トクベツ</t>
    </rPh>
    <rPh sb="7" eb="9">
      <t>ジギョウ</t>
    </rPh>
    <rPh sb="9" eb="10">
      <t>ヒ</t>
    </rPh>
    <rPh sb="10" eb="12">
      <t>モドシイレ</t>
    </rPh>
    <phoneticPr fontId="2"/>
  </si>
  <si>
    <t>　　　　　経常外収益計</t>
    <rPh sb="5" eb="7">
      <t>ケイジョウ</t>
    </rPh>
    <rPh sb="7" eb="8">
      <t>ガイ</t>
    </rPh>
    <rPh sb="8" eb="10">
      <t>シュウエキ</t>
    </rPh>
    <rPh sb="10" eb="11">
      <t>ケイ</t>
    </rPh>
    <phoneticPr fontId="2"/>
  </si>
  <si>
    <t>　　　 　当期経常外増減額</t>
    <rPh sb="5" eb="7">
      <t>トウキ</t>
    </rPh>
    <rPh sb="7" eb="9">
      <t>ケイジョウ</t>
    </rPh>
    <rPh sb="9" eb="10">
      <t>ガイ</t>
    </rPh>
    <rPh sb="10" eb="13">
      <t>ゾウゲンガク</t>
    </rPh>
    <phoneticPr fontId="2"/>
  </si>
  <si>
    <t>　　　 　税引前一般正味財産増減額</t>
    <rPh sb="5" eb="8">
      <t>ゼイビキマエ</t>
    </rPh>
    <rPh sb="8" eb="10">
      <t>イッパン</t>
    </rPh>
    <rPh sb="10" eb="12">
      <t>ショウミ</t>
    </rPh>
    <rPh sb="12" eb="14">
      <t>ザイサン</t>
    </rPh>
    <rPh sb="14" eb="17">
      <t>ゾウゲンガク</t>
    </rPh>
    <phoneticPr fontId="2"/>
  </si>
  <si>
    <t>　　　 　法人税等金等割額</t>
    <rPh sb="5" eb="8">
      <t>ホウジンゼイ</t>
    </rPh>
    <rPh sb="8" eb="9">
      <t>トウ</t>
    </rPh>
    <rPh sb="9" eb="10">
      <t>キン</t>
    </rPh>
    <rPh sb="10" eb="11">
      <t>トウ</t>
    </rPh>
    <rPh sb="11" eb="12">
      <t>ワリ</t>
    </rPh>
    <rPh sb="12" eb="13">
      <t>ガク</t>
    </rPh>
    <phoneticPr fontId="2"/>
  </si>
  <si>
    <t>　　　　当期一般正味財産増減額</t>
    <rPh sb="4" eb="6">
      <t>トウキ</t>
    </rPh>
    <rPh sb="6" eb="8">
      <t>イッパン</t>
    </rPh>
    <rPh sb="8" eb="10">
      <t>ショウミ</t>
    </rPh>
    <rPh sb="10" eb="12">
      <t>ザイサン</t>
    </rPh>
    <rPh sb="12" eb="15">
      <t>ゾウゲンガク</t>
    </rPh>
    <phoneticPr fontId="2"/>
  </si>
  <si>
    <t>　　　 　一般正味財産期首残高</t>
    <rPh sb="5" eb="7">
      <t>イッパン</t>
    </rPh>
    <rPh sb="7" eb="9">
      <t>ショウミ</t>
    </rPh>
    <rPh sb="9" eb="11">
      <t>ザイサン</t>
    </rPh>
    <rPh sb="11" eb="13">
      <t>キシュ</t>
    </rPh>
    <rPh sb="13" eb="15">
      <t>ザンダカ</t>
    </rPh>
    <phoneticPr fontId="2"/>
  </si>
  <si>
    <t>　　　 一般正味財産期末残高</t>
    <rPh sb="4" eb="10">
      <t>イッパンショウミザイサン</t>
    </rPh>
    <rPh sb="11" eb="12">
      <t>マツ</t>
    </rPh>
    <phoneticPr fontId="2"/>
  </si>
  <si>
    <t>Ⅱ 基金正味財産増減の部</t>
    <rPh sb="2" eb="4">
      <t>キキン</t>
    </rPh>
    <rPh sb="4" eb="6">
      <t>ショウミ</t>
    </rPh>
    <rPh sb="6" eb="8">
      <t>ザイサン</t>
    </rPh>
    <rPh sb="8" eb="10">
      <t>ゾウゲン</t>
    </rPh>
    <rPh sb="11" eb="12">
      <t>ブ</t>
    </rPh>
    <phoneticPr fontId="2"/>
  </si>
  <si>
    <t>　　鳥インフルエンザ見舞基金</t>
    <rPh sb="2" eb="3">
      <t>トリ</t>
    </rPh>
    <rPh sb="10" eb="12">
      <t>ミマイ</t>
    </rPh>
    <rPh sb="12" eb="14">
      <t>キキン</t>
    </rPh>
    <phoneticPr fontId="2"/>
  </si>
  <si>
    <t>　　鳥インフルエンザ賛助基金</t>
    <rPh sb="2" eb="3">
      <t>トリ</t>
    </rPh>
    <rPh sb="10" eb="12">
      <t>サンジョ</t>
    </rPh>
    <rPh sb="12" eb="14">
      <t>キキン</t>
    </rPh>
    <phoneticPr fontId="2"/>
  </si>
  <si>
    <t>　　　当期一般正味財産増減額</t>
    <rPh sb="3" eb="5">
      <t>トウキ</t>
    </rPh>
    <rPh sb="5" eb="7">
      <t>イッパン</t>
    </rPh>
    <rPh sb="7" eb="14">
      <t>ショウミザイサンゾウゲンガク</t>
    </rPh>
    <phoneticPr fontId="2"/>
  </si>
  <si>
    <t>　　　　　　事業資金受入金</t>
    <rPh sb="6" eb="8">
      <t>ジギョウ</t>
    </rPh>
    <rPh sb="8" eb="10">
      <t>シキン</t>
    </rPh>
    <rPh sb="10" eb="12">
      <t>ウケイレ</t>
    </rPh>
    <rPh sb="12" eb="13">
      <t>キン</t>
    </rPh>
    <phoneticPr fontId="2"/>
  </si>
  <si>
    <t>　　　　　　 鳥インフルエンザ見舞基金</t>
    <rPh sb="7" eb="8">
      <t>トリ</t>
    </rPh>
    <rPh sb="15" eb="17">
      <t>ミマイ</t>
    </rPh>
    <rPh sb="17" eb="19">
      <t>キキン</t>
    </rPh>
    <phoneticPr fontId="2"/>
  </si>
  <si>
    <t>　　　　　　　　　租税公課</t>
    <rPh sb="9" eb="11">
      <t>ソゼイ</t>
    </rPh>
    <rPh sb="11" eb="13">
      <t>コウカ</t>
    </rPh>
    <phoneticPr fontId="2"/>
  </si>
  <si>
    <t>　　　　　　　　税引前一般正味財産増減額</t>
    <rPh sb="8" eb="10">
      <t>ゼイビキ</t>
    </rPh>
    <rPh sb="10" eb="11">
      <t>マエ</t>
    </rPh>
    <phoneticPr fontId="2"/>
  </si>
  <si>
    <t>　　　　　　　　法人税等均等割額</t>
    <rPh sb="8" eb="11">
      <t>ホウジンゼイ</t>
    </rPh>
    <rPh sb="11" eb="12">
      <t>トウ</t>
    </rPh>
    <rPh sb="12" eb="15">
      <t>キントウワ</t>
    </rPh>
    <rPh sb="15" eb="16">
      <t>ガク</t>
    </rPh>
    <phoneticPr fontId="2"/>
  </si>
  <si>
    <t>　　　　　　　　当期一般正味財産期首残高</t>
    <rPh sb="8" eb="10">
      <t>トウキ</t>
    </rPh>
    <phoneticPr fontId="2"/>
  </si>
  <si>
    <t>　　　　　　　　一般正味財産期首残高</t>
    <rPh sb="15" eb="16">
      <t>クビ</t>
    </rPh>
    <phoneticPr fontId="2"/>
  </si>
  <si>
    <t>日鶏協と畜産協会、コーチン協会</t>
    <rPh sb="0" eb="1">
      <t>ニチ</t>
    </rPh>
    <rPh sb="1" eb="2">
      <t>ケイ</t>
    </rPh>
    <rPh sb="2" eb="3">
      <t>キョウ</t>
    </rPh>
    <rPh sb="4" eb="6">
      <t>チクサン</t>
    </rPh>
    <rPh sb="6" eb="8">
      <t>キョウカイ</t>
    </rPh>
    <rPh sb="13" eb="15">
      <t>キョウカイ</t>
    </rPh>
    <phoneticPr fontId="2"/>
  </si>
  <si>
    <t>知多養鶏農業協同組合</t>
    <rPh sb="0" eb="2">
      <t>チタ</t>
    </rPh>
    <rPh sb="2" eb="4">
      <t>ヨウケイ</t>
    </rPh>
    <rPh sb="4" eb="6">
      <t>ノウギョウ</t>
    </rPh>
    <rPh sb="6" eb="8">
      <t>キョウドウ</t>
    </rPh>
    <rPh sb="8" eb="10">
      <t>クミアイ</t>
    </rPh>
    <phoneticPr fontId="2"/>
  </si>
  <si>
    <t>牧　野　信　一</t>
    <rPh sb="0" eb="1">
      <t>マキ</t>
    </rPh>
    <rPh sb="2" eb="3">
      <t>ノ</t>
    </rPh>
    <rPh sb="4" eb="5">
      <t>シン</t>
    </rPh>
    <rPh sb="6" eb="7">
      <t>イッ</t>
    </rPh>
    <phoneticPr fontId="2"/>
  </si>
  <si>
    <t>観光物産展メグルグルメあいち</t>
    <rPh sb="0" eb="2">
      <t>カンコウ</t>
    </rPh>
    <rPh sb="2" eb="5">
      <t>ブッサンテン</t>
    </rPh>
    <phoneticPr fontId="2"/>
  </si>
  <si>
    <t>愛知県消費者協会東三河</t>
    <rPh sb="0" eb="3">
      <t>アイチケン</t>
    </rPh>
    <rPh sb="3" eb="6">
      <t>ショウヒシャ</t>
    </rPh>
    <rPh sb="6" eb="8">
      <t>キョウカイ</t>
    </rPh>
    <rPh sb="8" eb="9">
      <t>ヒガシ</t>
    </rPh>
    <rPh sb="9" eb="11">
      <t>ミカワ</t>
    </rPh>
    <phoneticPr fontId="2"/>
  </si>
  <si>
    <t>支部（養鶏協会協賛）</t>
    <rPh sb="0" eb="2">
      <t>シブ</t>
    </rPh>
    <rPh sb="3" eb="5">
      <t>ヨウケイ</t>
    </rPh>
    <rPh sb="5" eb="7">
      <t>キョウカイ</t>
    </rPh>
    <rPh sb="7" eb="9">
      <t>キョウサン</t>
    </rPh>
    <phoneticPr fontId="2"/>
  </si>
  <si>
    <t>9月上旬</t>
    <rPh sb="1" eb="2">
      <t>ガツ</t>
    </rPh>
    <rPh sb="2" eb="4">
      <t>ジョウジュン</t>
    </rPh>
    <phoneticPr fontId="2"/>
  </si>
  <si>
    <t>１０月下旬</t>
    <rPh sb="2" eb="3">
      <t>ガツ</t>
    </rPh>
    <rPh sb="3" eb="5">
      <t>ゲジュン</t>
    </rPh>
    <phoneticPr fontId="2"/>
  </si>
  <si>
    <t>１０月中旬</t>
    <rPh sb="2" eb="3">
      <t>ガツ</t>
    </rPh>
    <rPh sb="3" eb="5">
      <t>チュウジュン</t>
    </rPh>
    <phoneticPr fontId="2"/>
  </si>
  <si>
    <t>11月初旬</t>
    <rPh sb="2" eb="3">
      <t>ガツ</t>
    </rPh>
    <rPh sb="3" eb="4">
      <t>ショ</t>
    </rPh>
    <rPh sb="4" eb="5">
      <t>ジュン</t>
    </rPh>
    <phoneticPr fontId="2"/>
  </si>
  <si>
    <t>１１月初旬</t>
    <rPh sb="2" eb="3">
      <t>ガツ</t>
    </rPh>
    <rPh sb="3" eb="4">
      <t>ショ</t>
    </rPh>
    <rPh sb="4" eb="5">
      <t>ジュン</t>
    </rPh>
    <phoneticPr fontId="2"/>
  </si>
  <si>
    <t>１１月下旬</t>
    <rPh sb="2" eb="3">
      <t>ガツ</t>
    </rPh>
    <rPh sb="3" eb="5">
      <t>ゲジュン</t>
    </rPh>
    <phoneticPr fontId="2"/>
  </si>
  <si>
    <t>１２月初旬</t>
    <rPh sb="2" eb="3">
      <t>ガツ</t>
    </rPh>
    <rPh sb="3" eb="4">
      <t>ショ</t>
    </rPh>
    <rPh sb="4" eb="5">
      <t>ジュン</t>
    </rPh>
    <phoneticPr fontId="2"/>
  </si>
  <si>
    <t>２．商品発送費用</t>
    <rPh sb="2" eb="4">
      <t>ショウヒン</t>
    </rPh>
    <rPh sb="4" eb="6">
      <t>ハッソウ</t>
    </rPh>
    <rPh sb="6" eb="7">
      <t>ヒ</t>
    </rPh>
    <rPh sb="7" eb="8">
      <t>ヨウ</t>
    </rPh>
    <phoneticPr fontId="2"/>
  </si>
  <si>
    <t>１．参加旅費補助</t>
    <rPh sb="2" eb="4">
      <t>サンカ</t>
    </rPh>
    <rPh sb="4" eb="6">
      <t>リョヒ</t>
    </rPh>
    <rPh sb="6" eb="8">
      <t>ホジョ</t>
    </rPh>
    <phoneticPr fontId="2"/>
  </si>
  <si>
    <t>第３回うずＵＺＵらりー</t>
    <rPh sb="0" eb="1">
      <t>ダイ</t>
    </rPh>
    <rPh sb="2" eb="3">
      <t>カイ</t>
    </rPh>
    <phoneticPr fontId="2"/>
  </si>
  <si>
    <t>１．愛知県養鶏協会長賞</t>
    <rPh sb="2" eb="5">
      <t>アイチケン</t>
    </rPh>
    <rPh sb="5" eb="7">
      <t>ヨウケイ</t>
    </rPh>
    <rPh sb="7" eb="9">
      <t>キョウカイ</t>
    </rPh>
    <rPh sb="9" eb="10">
      <t>チョウ</t>
    </rPh>
    <rPh sb="10" eb="11">
      <t>ショウ</t>
    </rPh>
    <phoneticPr fontId="2"/>
  </si>
  <si>
    <t>たまご料理教室</t>
    <rPh sb="3" eb="5">
      <t>リョウリ</t>
    </rPh>
    <rPh sb="5" eb="7">
      <t>キョウシツ</t>
    </rPh>
    <phoneticPr fontId="2"/>
  </si>
  <si>
    <t>１．料理材料として提供</t>
    <rPh sb="2" eb="4">
      <t>リョウリ</t>
    </rPh>
    <rPh sb="4" eb="6">
      <t>ザイリョウ</t>
    </rPh>
    <rPh sb="9" eb="11">
      <t>テイキョウ</t>
    </rPh>
    <phoneticPr fontId="2"/>
  </si>
  <si>
    <t>合　　計</t>
    <rPh sb="0" eb="1">
      <t>ア</t>
    </rPh>
    <rPh sb="3" eb="4">
      <t>ケイ</t>
    </rPh>
    <phoneticPr fontId="2"/>
  </si>
  <si>
    <t>―</t>
    <phoneticPr fontId="2"/>
  </si>
  <si>
    <t>◎正味財産増減計算書内訳書</t>
    <rPh sb="1" eb="3">
      <t>ショウミ</t>
    </rPh>
    <rPh sb="3" eb="5">
      <t>ザイサン</t>
    </rPh>
    <rPh sb="5" eb="7">
      <t>ゾウゲン</t>
    </rPh>
    <rPh sb="7" eb="10">
      <t>ケイサンショ</t>
    </rPh>
    <rPh sb="10" eb="13">
      <t>ウチワケショ</t>
    </rPh>
    <phoneticPr fontId="2"/>
  </si>
  <si>
    <t>１０〃</t>
    <phoneticPr fontId="2"/>
  </si>
  <si>
    <t>１２〃</t>
    <phoneticPr fontId="2"/>
  </si>
  <si>
    <t>１３〃</t>
    <phoneticPr fontId="2"/>
  </si>
  <si>
    <t>事　　業　　名</t>
    <rPh sb="0" eb="1">
      <t>コト</t>
    </rPh>
    <rPh sb="3" eb="4">
      <t>ギョウ</t>
    </rPh>
    <rPh sb="6" eb="7">
      <t>メイ</t>
    </rPh>
    <phoneticPr fontId="2"/>
  </si>
  <si>
    <t>項　　　　　　　目</t>
    <rPh sb="0" eb="1">
      <t>コウ</t>
    </rPh>
    <rPh sb="8" eb="9">
      <t>メ</t>
    </rPh>
    <phoneticPr fontId="2"/>
  </si>
  <si>
    <t>１．実行委員会開催費</t>
    <rPh sb="2" eb="4">
      <t>ジッコウ</t>
    </rPh>
    <rPh sb="4" eb="7">
      <t>イインカイ</t>
    </rPh>
    <rPh sb="7" eb="9">
      <t>カイサイ</t>
    </rPh>
    <rPh sb="9" eb="10">
      <t>ヒ</t>
    </rPh>
    <phoneticPr fontId="2"/>
  </si>
  <si>
    <t>予　　算　　額</t>
    <rPh sb="0" eb="1">
      <t>ヨ</t>
    </rPh>
    <rPh sb="3" eb="4">
      <t>サン</t>
    </rPh>
    <rPh sb="6" eb="7">
      <t>ガク</t>
    </rPh>
    <phoneticPr fontId="2"/>
  </si>
  <si>
    <t>２．会場設営及びイベント関係</t>
    <rPh sb="2" eb="4">
      <t>カイジョウ</t>
    </rPh>
    <rPh sb="4" eb="6">
      <t>セツエイ</t>
    </rPh>
    <rPh sb="6" eb="7">
      <t>オヨ</t>
    </rPh>
    <rPh sb="12" eb="14">
      <t>カンケイ</t>
    </rPh>
    <phoneticPr fontId="2"/>
  </si>
  <si>
    <t>１．赤鶏・白鶏・名古屋コーチン各々　４０羽</t>
    <rPh sb="2" eb="3">
      <t>アカ</t>
    </rPh>
    <rPh sb="3" eb="4">
      <t>ケイ</t>
    </rPh>
    <rPh sb="5" eb="6">
      <t>シロ</t>
    </rPh>
    <rPh sb="6" eb="7">
      <t>ケイ</t>
    </rPh>
    <rPh sb="8" eb="11">
      <t>ナゴヤ</t>
    </rPh>
    <rPh sb="15" eb="16">
      <t>カク</t>
    </rPh>
    <rPh sb="20" eb="21">
      <t>バ</t>
    </rPh>
    <phoneticPr fontId="2"/>
  </si>
  <si>
    <t>１．あいタマ君</t>
    <rPh sb="6" eb="7">
      <t>クン</t>
    </rPh>
    <phoneticPr fontId="2"/>
  </si>
  <si>
    <t>２．うすラッキー</t>
    <phoneticPr fontId="2"/>
  </si>
  <si>
    <t>決　　算　　額</t>
    <rPh sb="0" eb="1">
      <t>ケツ</t>
    </rPh>
    <rPh sb="3" eb="4">
      <t>サン</t>
    </rPh>
    <rPh sb="6" eb="7">
      <t>ガク</t>
    </rPh>
    <phoneticPr fontId="2"/>
  </si>
  <si>
    <t>３．雑費</t>
    <rPh sb="2" eb="4">
      <t>ザッピ</t>
    </rPh>
    <phoneticPr fontId="2"/>
  </si>
  <si>
    <t>　　大会」を始めとして、県内各地域で開催される農業まつりや畜産フェアーなどのイベントに</t>
    <phoneticPr fontId="2"/>
  </si>
  <si>
    <t>　　参加・協賛します。</t>
    <phoneticPr fontId="2"/>
  </si>
  <si>
    <t>１７〃</t>
    <phoneticPr fontId="2"/>
  </si>
  <si>
    <t>１８〃</t>
    <phoneticPr fontId="2"/>
  </si>
  <si>
    <t>３．「愛知県養鶏協会推奨マーク」を多くの会員・賛助会員に活用してもらえる事業を創造し</t>
    <rPh sb="3" eb="6">
      <t>アイチケン</t>
    </rPh>
    <rPh sb="6" eb="8">
      <t>ヨウケイ</t>
    </rPh>
    <rPh sb="8" eb="10">
      <t>キョウカイ</t>
    </rPh>
    <rPh sb="10" eb="12">
      <t>スイショウ</t>
    </rPh>
    <rPh sb="17" eb="18">
      <t>オオ</t>
    </rPh>
    <rPh sb="20" eb="22">
      <t>カイイン</t>
    </rPh>
    <rPh sb="23" eb="25">
      <t>サンジョ</t>
    </rPh>
    <rPh sb="25" eb="27">
      <t>カイイン</t>
    </rPh>
    <rPh sb="28" eb="30">
      <t>カツヨウ</t>
    </rPh>
    <rPh sb="36" eb="38">
      <t>ジギョウ</t>
    </rPh>
    <rPh sb="39" eb="41">
      <t>ソウゾウ</t>
    </rPh>
    <phoneticPr fontId="2"/>
  </si>
  <si>
    <t>　　ます。</t>
    <phoneticPr fontId="2"/>
  </si>
  <si>
    <t>４．消費拡大事業について</t>
    <rPh sb="2" eb="4">
      <t>ショウヒ</t>
    </rPh>
    <rPh sb="4" eb="6">
      <t>カクダイ</t>
    </rPh>
    <rPh sb="6" eb="8">
      <t>ジギョウ</t>
    </rPh>
    <phoneticPr fontId="2"/>
  </si>
  <si>
    <t>るよう創意・工夫したい。</t>
    <phoneticPr fontId="2"/>
  </si>
  <si>
    <t>　これからも広く会員各位からのご意見・ご指導をいただきながら事業活動に活かしていけ</t>
    <phoneticPr fontId="2"/>
  </si>
  <si>
    <t>第　2号議案の３</t>
    <rPh sb="0" eb="1">
      <t>ダイ</t>
    </rPh>
    <rPh sb="3" eb="4">
      <t>ゴウ</t>
    </rPh>
    <rPh sb="4" eb="6">
      <t>ギアン</t>
    </rPh>
    <phoneticPr fontId="2"/>
  </si>
  <si>
    <t>うずら卵カッター開発研究会</t>
    <rPh sb="3" eb="4">
      <t>ラン</t>
    </rPh>
    <rPh sb="8" eb="10">
      <t>カイハツ</t>
    </rPh>
    <rPh sb="10" eb="13">
      <t>ケンキュウカイ</t>
    </rPh>
    <phoneticPr fontId="2"/>
  </si>
  <si>
    <t>３．煮たまごスープ５０袋×200円</t>
    <rPh sb="2" eb="3">
      <t>ニ</t>
    </rPh>
    <rPh sb="11" eb="12">
      <t>フクロ</t>
    </rPh>
    <rPh sb="16" eb="17">
      <t>エン</t>
    </rPh>
    <phoneticPr fontId="2"/>
  </si>
  <si>
    <t>１．参加費負担</t>
    <rPh sb="2" eb="4">
      <t>サンカ</t>
    </rPh>
    <rPh sb="4" eb="5">
      <t>ヒ</t>
    </rPh>
    <rPh sb="5" eb="7">
      <t>フタン</t>
    </rPh>
    <phoneticPr fontId="2"/>
  </si>
  <si>
    <t>鈴木孝昌事務所</t>
    <rPh sb="0" eb="2">
      <t>スズキ</t>
    </rPh>
    <rPh sb="2" eb="4">
      <t>タカマサ</t>
    </rPh>
    <rPh sb="4" eb="6">
      <t>ジム</t>
    </rPh>
    <rPh sb="6" eb="7">
      <t>ショ</t>
    </rPh>
    <phoneticPr fontId="2"/>
  </si>
  <si>
    <t>２．開催日時及び開催場所について</t>
    <rPh sb="2" eb="4">
      <t>カイサイ</t>
    </rPh>
    <rPh sb="4" eb="6">
      <t>ニチジ</t>
    </rPh>
    <rPh sb="6" eb="7">
      <t>オヨ</t>
    </rPh>
    <rPh sb="8" eb="10">
      <t>カイサイ</t>
    </rPh>
    <rPh sb="10" eb="12">
      <t>バショ</t>
    </rPh>
    <phoneticPr fontId="2"/>
  </si>
  <si>
    <t>３．イベント内容及び実行委員会組織について</t>
    <rPh sb="6" eb="8">
      <t>ナイヨウ</t>
    </rPh>
    <rPh sb="8" eb="9">
      <t>オヨ</t>
    </rPh>
    <rPh sb="10" eb="12">
      <t>ジッコウ</t>
    </rPh>
    <rPh sb="12" eb="15">
      <t>イインカイ</t>
    </rPh>
    <rPh sb="15" eb="17">
      <t>ソシキ</t>
    </rPh>
    <phoneticPr fontId="2"/>
  </si>
  <si>
    <t>(一社）日本養鶏協会第一回理事会</t>
    <rPh sb="1" eb="3">
      <t>イッシャ</t>
    </rPh>
    <rPh sb="4" eb="6">
      <t>ニッポン</t>
    </rPh>
    <rPh sb="6" eb="8">
      <t>ヨウケイ</t>
    </rPh>
    <rPh sb="8" eb="10">
      <t>キョウカイ</t>
    </rPh>
    <rPh sb="10" eb="11">
      <t>ダイ</t>
    </rPh>
    <rPh sb="11" eb="13">
      <t>イッカイ</t>
    </rPh>
    <rPh sb="13" eb="16">
      <t>リジカイ</t>
    </rPh>
    <phoneticPr fontId="2"/>
  </si>
  <si>
    <t>都市センターホテル</t>
    <rPh sb="0" eb="2">
      <t>トシ</t>
    </rPh>
    <phoneticPr fontId="2"/>
  </si>
  <si>
    <t>　(報告事項）</t>
    <rPh sb="2" eb="4">
      <t>ホウコク</t>
    </rPh>
    <rPh sb="4" eb="6">
      <t>ジコウ</t>
    </rPh>
    <phoneticPr fontId="2"/>
  </si>
  <si>
    <t>JA豊橋「食彩村」</t>
    <rPh sb="2" eb="4">
      <t>トヨハシ</t>
    </rPh>
    <rPh sb="5" eb="7">
      <t>ショクサイ</t>
    </rPh>
    <rPh sb="7" eb="8">
      <t>ムラ</t>
    </rPh>
    <phoneticPr fontId="2"/>
  </si>
  <si>
    <t>　　　　〃</t>
    <phoneticPr fontId="2"/>
  </si>
  <si>
    <t>〃</t>
    <phoneticPr fontId="2"/>
  </si>
  <si>
    <t>２．広報用チラシについて</t>
    <rPh sb="2" eb="5">
      <t>コウホウヨウ</t>
    </rPh>
    <phoneticPr fontId="2"/>
  </si>
  <si>
    <t>３．イベント支援依頼文発送について</t>
    <rPh sb="6" eb="8">
      <t>シエン</t>
    </rPh>
    <rPh sb="8" eb="10">
      <t>イライ</t>
    </rPh>
    <rPh sb="10" eb="11">
      <t>ブン</t>
    </rPh>
    <rPh sb="11" eb="13">
      <t>ハッソウ</t>
    </rPh>
    <phoneticPr fontId="2"/>
  </si>
  <si>
    <t>愛知県議員会館</t>
    <rPh sb="0" eb="3">
      <t>アイチケン</t>
    </rPh>
    <rPh sb="3" eb="5">
      <t>ギイン</t>
    </rPh>
    <rPh sb="5" eb="6">
      <t>カイ</t>
    </rPh>
    <rPh sb="6" eb="7">
      <t>カン</t>
    </rPh>
    <phoneticPr fontId="2"/>
  </si>
  <si>
    <t>ー５－</t>
    <phoneticPr fontId="2"/>
  </si>
  <si>
    <t>当　年　決　算</t>
    <rPh sb="4" eb="5">
      <t>ケツ</t>
    </rPh>
    <rPh sb="6" eb="7">
      <t>サン</t>
    </rPh>
    <phoneticPr fontId="2"/>
  </si>
  <si>
    <t>刈谷ハイウエイオアシス</t>
    <rPh sb="0" eb="2">
      <t>カリヤ</t>
    </rPh>
    <phoneticPr fontId="2"/>
  </si>
  <si>
    <t>ＪＡ豊橋農協ふれあいフェスタ</t>
    <rPh sb="2" eb="4">
      <t>トヨハシ</t>
    </rPh>
    <rPh sb="4" eb="6">
      <t>ノウキョウ</t>
    </rPh>
    <phoneticPr fontId="2"/>
  </si>
  <si>
    <t>蒲郡市民会館</t>
    <rPh sb="0" eb="2">
      <t>ガマゴオリ</t>
    </rPh>
    <rPh sb="2" eb="4">
      <t>シミン</t>
    </rPh>
    <rPh sb="4" eb="6">
      <t>カイカン</t>
    </rPh>
    <phoneticPr fontId="2"/>
  </si>
  <si>
    <t>２．最近の養鶏情勢について</t>
    <phoneticPr fontId="2"/>
  </si>
  <si>
    <t>理念を忘れる事なく、協会主催事業と各地域で開催された消費拡大運動を支援して下記の</t>
    <rPh sb="0" eb="2">
      <t>リネン</t>
    </rPh>
    <rPh sb="3" eb="4">
      <t>ワス</t>
    </rPh>
    <rPh sb="6" eb="7">
      <t>コト</t>
    </rPh>
    <rPh sb="10" eb="12">
      <t>キョウカイ</t>
    </rPh>
    <rPh sb="12" eb="14">
      <t>シュサイ</t>
    </rPh>
    <rPh sb="14" eb="16">
      <t>ジギョウ</t>
    </rPh>
    <rPh sb="17" eb="20">
      <t>カクチイキ</t>
    </rPh>
    <rPh sb="21" eb="23">
      <t>カイサイ</t>
    </rPh>
    <rPh sb="26" eb="28">
      <t>ショウヒ</t>
    </rPh>
    <rPh sb="28" eb="30">
      <t>カクダイ</t>
    </rPh>
    <rPh sb="30" eb="32">
      <t>ウンドウ</t>
    </rPh>
    <rPh sb="33" eb="35">
      <t>シエン</t>
    </rPh>
    <rPh sb="37" eb="39">
      <t>カキ</t>
    </rPh>
    <phoneticPr fontId="2"/>
  </si>
  <si>
    <t>事業を展開してきた。</t>
  </si>
  <si>
    <t>３．地産・地消を推進し、拡大する為に「愛知県養鶏協会推奨マーク」の奨励</t>
    <rPh sb="2" eb="4">
      <t>チサン</t>
    </rPh>
    <rPh sb="5" eb="7">
      <t>チショウ</t>
    </rPh>
    <rPh sb="8" eb="10">
      <t>スイシン</t>
    </rPh>
    <rPh sb="12" eb="14">
      <t>カクダイ</t>
    </rPh>
    <rPh sb="16" eb="17">
      <t>タメ</t>
    </rPh>
    <rPh sb="19" eb="22">
      <t>アイチケン</t>
    </rPh>
    <rPh sb="22" eb="24">
      <t>ヨウケイ</t>
    </rPh>
    <rPh sb="24" eb="26">
      <t>キョウカイ</t>
    </rPh>
    <rPh sb="26" eb="28">
      <t>スイショウ</t>
    </rPh>
    <rPh sb="33" eb="35">
      <t>ショウレイ</t>
    </rPh>
    <phoneticPr fontId="2"/>
  </si>
  <si>
    <t>吉　田　　眞</t>
    <rPh sb="0" eb="1">
      <t>ヨシ</t>
    </rPh>
    <rPh sb="2" eb="3">
      <t>タ</t>
    </rPh>
    <rPh sb="5" eb="6">
      <t>マコト</t>
    </rPh>
    <phoneticPr fontId="2"/>
  </si>
  <si>
    <t>増やそう地産・地消」を基本理念として、県内の養鶏を始めとした全ての家きん農家の方々</t>
    <rPh sb="19" eb="21">
      <t>ケンナイ</t>
    </rPh>
    <rPh sb="22" eb="24">
      <t>ヨウケイ</t>
    </rPh>
    <rPh sb="25" eb="26">
      <t>ハジ</t>
    </rPh>
    <rPh sb="30" eb="31">
      <t>スベ</t>
    </rPh>
    <phoneticPr fontId="2"/>
  </si>
  <si>
    <t>がより多く加入され、安心して経営が継続出来るよう会員・賛助会員の方々、県・市町行政</t>
    <rPh sb="3" eb="4">
      <t>オオ</t>
    </rPh>
    <rPh sb="5" eb="7">
      <t>カニュウ</t>
    </rPh>
    <rPh sb="17" eb="19">
      <t>ケイゾク</t>
    </rPh>
    <rPh sb="24" eb="26">
      <t>カイイン</t>
    </rPh>
    <rPh sb="27" eb="29">
      <t>サンジョ</t>
    </rPh>
    <rPh sb="29" eb="31">
      <t>カイイン</t>
    </rPh>
    <rPh sb="32" eb="33">
      <t>カタ</t>
    </rPh>
    <phoneticPr fontId="2"/>
  </si>
  <si>
    <t>各位からのご支援・ご意見・ご指導をいただき、下記の事業を展開していきます。</t>
    <rPh sb="6" eb="7">
      <t>シ</t>
    </rPh>
    <rPh sb="7" eb="8">
      <t>エン</t>
    </rPh>
    <rPh sb="14" eb="16">
      <t>シドウ</t>
    </rPh>
    <phoneticPr fontId="2"/>
  </si>
  <si>
    <t>１．第2期・鳥インフルエンザ見舞金制度の更なる拡充を促進し、積極的にＰＲ活動を行い、</t>
    <rPh sb="2" eb="3">
      <t>ダイ</t>
    </rPh>
    <rPh sb="4" eb="5">
      <t>キ</t>
    </rPh>
    <rPh sb="6" eb="7">
      <t>トリ</t>
    </rPh>
    <rPh sb="14" eb="16">
      <t>ミマイ</t>
    </rPh>
    <rPh sb="16" eb="17">
      <t>キン</t>
    </rPh>
    <rPh sb="17" eb="19">
      <t>セイド</t>
    </rPh>
    <rPh sb="20" eb="21">
      <t>サラ</t>
    </rPh>
    <rPh sb="23" eb="25">
      <t>カクジュウ</t>
    </rPh>
    <rPh sb="26" eb="28">
      <t>ソクシン</t>
    </rPh>
    <rPh sb="36" eb="38">
      <t>カツドウ</t>
    </rPh>
    <phoneticPr fontId="2"/>
  </si>
  <si>
    <t>　多くの会員が加入される事業に育てます。</t>
    <rPh sb="1" eb="2">
      <t>オオ</t>
    </rPh>
    <rPh sb="4" eb="6">
      <t>カイイン</t>
    </rPh>
    <rPh sb="7" eb="9">
      <t>カニュウ</t>
    </rPh>
    <rPh sb="12" eb="14">
      <t>ジギョウ</t>
    </rPh>
    <rPh sb="15" eb="16">
      <t>ソダ</t>
    </rPh>
    <phoneticPr fontId="2"/>
  </si>
  <si>
    <t>５．家禽防疫に関する情報の提供や日本養鶏協会の第6期・家畜互助基金事業に協力。</t>
    <rPh sb="2" eb="4">
      <t>カキン</t>
    </rPh>
    <rPh sb="4" eb="6">
      <t>ボウエキ</t>
    </rPh>
    <rPh sb="7" eb="8">
      <t>カン</t>
    </rPh>
    <rPh sb="10" eb="12">
      <t>ジョウホウ</t>
    </rPh>
    <rPh sb="13" eb="15">
      <t>テイキョウ</t>
    </rPh>
    <rPh sb="23" eb="24">
      <t>ダイ</t>
    </rPh>
    <rPh sb="25" eb="26">
      <t>キ</t>
    </rPh>
    <rPh sb="36" eb="38">
      <t>キョウリョク</t>
    </rPh>
    <phoneticPr fontId="2"/>
  </si>
  <si>
    <t>　　　　　　　　未収入金</t>
    <rPh sb="8" eb="12">
      <t>ミシュウニュウキン</t>
    </rPh>
    <phoneticPr fontId="2"/>
  </si>
  <si>
    <t>　　　　　　　　　未収入金</t>
    <rPh sb="9" eb="13">
      <t>ミシュウニュウキン</t>
    </rPh>
    <phoneticPr fontId="2"/>
  </si>
  <si>
    <t>　　　　　　　　　定期預金　　　　　　〃　　　　　　　　　　　　〃</t>
    <rPh sb="9" eb="11">
      <t>テイキ</t>
    </rPh>
    <rPh sb="11" eb="13">
      <t>ヨキン</t>
    </rPh>
    <rPh sb="12" eb="13">
      <t>フヨ</t>
    </rPh>
    <phoneticPr fontId="2"/>
  </si>
  <si>
    <t>２．地産・地消ティッシュ10,000枚</t>
    <rPh sb="2" eb="4">
      <t>チサン</t>
    </rPh>
    <rPh sb="5" eb="7">
      <t>チショウ</t>
    </rPh>
    <rPh sb="18" eb="19">
      <t>マイ</t>
    </rPh>
    <phoneticPr fontId="2"/>
  </si>
  <si>
    <t>養鶏協会</t>
    <rPh sb="0" eb="2">
      <t>ヨウケイ</t>
    </rPh>
    <rPh sb="2" eb="4">
      <t>キョウカイ</t>
    </rPh>
    <phoneticPr fontId="2"/>
  </si>
  <si>
    <t>たまニコ２０１５愛知大会</t>
    <rPh sb="8" eb="10">
      <t>アイチ</t>
    </rPh>
    <rPh sb="10" eb="12">
      <t>タイカイ</t>
    </rPh>
    <phoneticPr fontId="2"/>
  </si>
  <si>
    <t>１．集会用テント５張り・椅子等会場設備費</t>
    <rPh sb="2" eb="5">
      <t>シュウカイヨウ</t>
    </rPh>
    <rPh sb="9" eb="10">
      <t>ハ</t>
    </rPh>
    <rPh sb="12" eb="14">
      <t>イス</t>
    </rPh>
    <rPh sb="14" eb="15">
      <t>トウ</t>
    </rPh>
    <rPh sb="15" eb="17">
      <t>カイジョウ</t>
    </rPh>
    <rPh sb="17" eb="20">
      <t>セツビヒ</t>
    </rPh>
    <phoneticPr fontId="2"/>
  </si>
  <si>
    <t>２．司会者・アルバイト代</t>
    <rPh sb="2" eb="5">
      <t>シカイシャ</t>
    </rPh>
    <rPh sb="11" eb="12">
      <t>ダイ</t>
    </rPh>
    <phoneticPr fontId="2"/>
  </si>
  <si>
    <t>第二回いいともあいちフェア</t>
    <rPh sb="0" eb="1">
      <t>ダイ</t>
    </rPh>
    <rPh sb="1" eb="2">
      <t>ニ</t>
    </rPh>
    <rPh sb="2" eb="3">
      <t>カイ</t>
    </rPh>
    <phoneticPr fontId="2"/>
  </si>
  <si>
    <t>　　　　 ～6月2１日</t>
    <rPh sb="7" eb="8">
      <t>ガツ</t>
    </rPh>
    <rPh sb="10" eb="11">
      <t>ニチ</t>
    </rPh>
    <phoneticPr fontId="2"/>
  </si>
  <si>
    <t>３．１０ヶパック3セット箱　３００セット</t>
    <rPh sb="12" eb="13">
      <t>ハコ</t>
    </rPh>
    <phoneticPr fontId="2"/>
  </si>
  <si>
    <t>１．うずら燻製たまご無償配布５ケ入り２００袋</t>
    <rPh sb="5" eb="7">
      <t>クンセイ</t>
    </rPh>
    <rPh sb="10" eb="12">
      <t>ムショウ</t>
    </rPh>
    <rPh sb="12" eb="14">
      <t>ハイフ</t>
    </rPh>
    <rPh sb="16" eb="17">
      <t>イ</t>
    </rPh>
    <rPh sb="21" eb="22">
      <t>フクロ</t>
    </rPh>
    <phoneticPr fontId="2"/>
  </si>
  <si>
    <t>２．名古屋コーチン無償配布６ケＰ×50パック</t>
    <rPh sb="2" eb="5">
      <t>ナゴヤ</t>
    </rPh>
    <rPh sb="9" eb="11">
      <t>ムショウ</t>
    </rPh>
    <rPh sb="11" eb="13">
      <t>ハイフ</t>
    </rPh>
    <phoneticPr fontId="2"/>
  </si>
  <si>
    <t>１．実行委員会等飲食費（１５人×3回×1,200円＋100人×500円）</t>
    <phoneticPr fontId="2"/>
  </si>
  <si>
    <t>２．雑費</t>
    <rPh sb="2" eb="4">
      <t>ザッピ</t>
    </rPh>
    <phoneticPr fontId="2"/>
  </si>
  <si>
    <t>１．イベントＰＲチラシ　　（3,000枚×8円）</t>
    <rPh sb="19" eb="20">
      <t>マイ</t>
    </rPh>
    <rPh sb="22" eb="23">
      <t>エン</t>
    </rPh>
    <phoneticPr fontId="2"/>
  </si>
  <si>
    <t>３．たまご料理レシピ冊子（協会提供）</t>
    <rPh sb="5" eb="7">
      <t>リョウリ</t>
    </rPh>
    <rPh sb="10" eb="12">
      <t>サッシ</t>
    </rPh>
    <rPh sb="13" eb="15">
      <t>キョウカイ</t>
    </rPh>
    <rPh sb="15" eb="17">
      <t>テイキョウ</t>
    </rPh>
    <phoneticPr fontId="2"/>
  </si>
  <si>
    <t>５．最速タイム更新賞（１０人×煮卵スープ２００円）</t>
    <rPh sb="2" eb="4">
      <t>サイソク</t>
    </rPh>
    <rPh sb="7" eb="9">
      <t>コウシン</t>
    </rPh>
    <rPh sb="9" eb="10">
      <t>ショウ</t>
    </rPh>
    <rPh sb="13" eb="14">
      <t>ニン</t>
    </rPh>
    <rPh sb="15" eb="16">
      <t>ニ</t>
    </rPh>
    <rPh sb="16" eb="17">
      <t>タマゴ</t>
    </rPh>
    <rPh sb="23" eb="24">
      <t>エン</t>
    </rPh>
    <phoneticPr fontId="2"/>
  </si>
  <si>
    <t>４．グループトップ賞（40人×名古屋コーチン卵６ヶＰ２００円）</t>
    <rPh sb="9" eb="10">
      <t>ショウ</t>
    </rPh>
    <rPh sb="13" eb="14">
      <t>ニン</t>
    </rPh>
    <rPh sb="15" eb="18">
      <t>ナゴヤ</t>
    </rPh>
    <rPh sb="22" eb="23">
      <t>ラン</t>
    </rPh>
    <rPh sb="29" eb="30">
      <t>エン</t>
    </rPh>
    <phoneticPr fontId="2"/>
  </si>
  <si>
    <t>２．うずら　2０羽</t>
    <rPh sb="8" eb="9">
      <t>バ</t>
    </rPh>
    <phoneticPr fontId="2"/>
  </si>
  <si>
    <t>３．なごっぴー</t>
    <phoneticPr fontId="2"/>
  </si>
  <si>
    <t>４．ゆでたまご早むき大会</t>
    <rPh sb="7" eb="8">
      <t>ハヤ</t>
    </rPh>
    <rPh sb="10" eb="12">
      <t>タイカイ</t>
    </rPh>
    <phoneticPr fontId="2"/>
  </si>
  <si>
    <t>６．ふれあい広場</t>
    <rPh sb="6" eb="8">
      <t>ヒロバ</t>
    </rPh>
    <phoneticPr fontId="2"/>
  </si>
  <si>
    <t>７．ゆるキャラまつり</t>
    <phoneticPr fontId="2"/>
  </si>
  <si>
    <t>8．紙芝居</t>
    <rPh sb="2" eb="5">
      <t>カミシバイ</t>
    </rPh>
    <phoneticPr fontId="2"/>
  </si>
  <si>
    <t>2．実演者手当（２名×8,000円）</t>
    <rPh sb="2" eb="4">
      <t>ジツエン</t>
    </rPh>
    <rPh sb="4" eb="5">
      <t>シャ</t>
    </rPh>
    <rPh sb="5" eb="7">
      <t>テアテ</t>
    </rPh>
    <rPh sb="9" eb="10">
      <t>メイ</t>
    </rPh>
    <rPh sb="16" eb="17">
      <t>エン</t>
    </rPh>
    <phoneticPr fontId="2"/>
  </si>
  <si>
    <t>3．参加賞（キャンディー1回３０名×４回×20円）</t>
    <rPh sb="2" eb="5">
      <t>サンカショウ</t>
    </rPh>
    <rPh sb="13" eb="14">
      <t>カイ</t>
    </rPh>
    <rPh sb="16" eb="17">
      <t>メイ</t>
    </rPh>
    <rPh sb="19" eb="20">
      <t>カイ</t>
    </rPh>
    <rPh sb="23" eb="24">
      <t>エン</t>
    </rPh>
    <phoneticPr fontId="2"/>
  </si>
  <si>
    <t>4．イベント司会者費用</t>
    <rPh sb="6" eb="9">
      <t>シカイシャ</t>
    </rPh>
    <rPh sb="9" eb="11">
      <t>ヒヨウ</t>
    </rPh>
    <phoneticPr fontId="2"/>
  </si>
  <si>
    <t>８．ふれあい広場・ゆるキャラ・紙芝居雑費等</t>
    <rPh sb="6" eb="8">
      <t>ヒロバ</t>
    </rPh>
    <rPh sb="15" eb="18">
      <t>カミシバイ</t>
    </rPh>
    <rPh sb="18" eb="20">
      <t>ザッピ</t>
    </rPh>
    <rPh sb="20" eb="21">
      <t>トウ</t>
    </rPh>
    <phoneticPr fontId="2"/>
  </si>
  <si>
    <t>９．イベント用チラシ（3,000枚）</t>
    <rPh sb="6" eb="7">
      <t>ヨウ</t>
    </rPh>
    <rPh sb="16" eb="17">
      <t>マイ</t>
    </rPh>
    <phoneticPr fontId="2"/>
  </si>
  <si>
    <t>日鶏協補助＋農業基金</t>
    <rPh sb="0" eb="1">
      <t>ニチ</t>
    </rPh>
    <rPh sb="1" eb="2">
      <t>ケイ</t>
    </rPh>
    <rPh sb="2" eb="3">
      <t>キョウ</t>
    </rPh>
    <rPh sb="3" eb="5">
      <t>ホジョ</t>
    </rPh>
    <rPh sb="6" eb="8">
      <t>ノウギョウ</t>
    </rPh>
    <rPh sb="8" eb="10">
      <t>キキン</t>
    </rPh>
    <phoneticPr fontId="2"/>
  </si>
  <si>
    <t>２．会場設営費（テント5張・椅子・机・マイク等）</t>
    <phoneticPr fontId="2"/>
  </si>
  <si>
    <t>１．卵料理レシピ小冊子・5,000部</t>
    <rPh sb="2" eb="3">
      <t>タマゴ</t>
    </rPh>
    <rPh sb="3" eb="5">
      <t>リョウリ</t>
    </rPh>
    <rPh sb="8" eb="11">
      <t>ショウサッシ</t>
    </rPh>
    <rPh sb="17" eb="18">
      <t>ブ</t>
    </rPh>
    <phoneticPr fontId="2"/>
  </si>
  <si>
    <t>２．岡崎産たまご無償配布　６ケＰ×300パック</t>
    <phoneticPr fontId="2"/>
  </si>
  <si>
    <t>１．くじ引き特賞（温卵ごっこ＝温泉卵器×１０個）</t>
    <rPh sb="4" eb="5">
      <t>ビ</t>
    </rPh>
    <rPh sb="6" eb="8">
      <t>トクショウ</t>
    </rPh>
    <rPh sb="9" eb="10">
      <t>オン</t>
    </rPh>
    <rPh sb="10" eb="11">
      <t>タマゴ</t>
    </rPh>
    <rPh sb="15" eb="17">
      <t>オンセン</t>
    </rPh>
    <rPh sb="17" eb="18">
      <t>タマゴ</t>
    </rPh>
    <rPh sb="18" eb="19">
      <t>キ</t>
    </rPh>
    <rPh sb="22" eb="23">
      <t>コ</t>
    </rPh>
    <phoneticPr fontId="2"/>
  </si>
  <si>
    <t>２．ぱっくくじ引き景品赤卵６ヶ入×200パック</t>
    <phoneticPr fontId="2"/>
  </si>
  <si>
    <t>４．県人会祭まつり出費経費</t>
    <phoneticPr fontId="2"/>
  </si>
  <si>
    <t>１．海部地区産たまご無償配布６ケＰ×４00Ｐ</t>
    <rPh sb="2" eb="4">
      <t>アマ</t>
    </rPh>
    <rPh sb="4" eb="6">
      <t>チク</t>
    </rPh>
    <rPh sb="6" eb="7">
      <t>サン</t>
    </rPh>
    <rPh sb="10" eb="12">
      <t>ムショウ</t>
    </rPh>
    <rPh sb="12" eb="14">
      <t>ハイフ</t>
    </rPh>
    <phoneticPr fontId="2"/>
  </si>
  <si>
    <t>２．豊橋産赤たまご無償配布　６ヶP×７００P</t>
    <rPh sb="2" eb="4">
      <t>トヨハシ</t>
    </rPh>
    <rPh sb="4" eb="5">
      <t>サン</t>
    </rPh>
    <rPh sb="5" eb="6">
      <t>アカ</t>
    </rPh>
    <rPh sb="9" eb="11">
      <t>ムショウ</t>
    </rPh>
    <rPh sb="11" eb="13">
      <t>ハイフ</t>
    </rPh>
    <phoneticPr fontId="2"/>
  </si>
  <si>
    <t>10.実行委員会雑費</t>
    <rPh sb="3" eb="5">
      <t>ジッコウ</t>
    </rPh>
    <rPh sb="5" eb="8">
      <t>イインカイ</t>
    </rPh>
    <rPh sb="8" eb="10">
      <t>ザッピ</t>
    </rPh>
    <phoneticPr fontId="2"/>
  </si>
  <si>
    <t>２．バインダー　（４0枚×1１０円）</t>
    <rPh sb="11" eb="12">
      <t>マイ</t>
    </rPh>
    <rPh sb="16" eb="17">
      <t>エン</t>
    </rPh>
    <phoneticPr fontId="2"/>
  </si>
  <si>
    <t>・一家族</t>
    <rPh sb="1" eb="2">
      <t>ヒト</t>
    </rPh>
    <rPh sb="2" eb="4">
      <t>カゾク</t>
    </rPh>
    <phoneticPr fontId="2"/>
  </si>
  <si>
    <t>・兄弟姉妹</t>
    <rPh sb="1" eb="3">
      <t>キョウダイ</t>
    </rPh>
    <rPh sb="3" eb="5">
      <t>シマイ</t>
    </rPh>
    <phoneticPr fontId="2"/>
  </si>
  <si>
    <t>・夫婦</t>
    <rPh sb="1" eb="3">
      <t>フウフ</t>
    </rPh>
    <phoneticPr fontId="2"/>
  </si>
  <si>
    <t>・友人同士</t>
    <rPh sb="1" eb="3">
      <t>ユウジン</t>
    </rPh>
    <rPh sb="3" eb="5">
      <t>ドウシ</t>
    </rPh>
    <phoneticPr fontId="2"/>
  </si>
  <si>
    <t>（３００組限定）</t>
    <rPh sb="4" eb="5">
      <t>クミ</t>
    </rPh>
    <rPh sb="5" eb="7">
      <t>ゲンテイ</t>
    </rPh>
    <phoneticPr fontId="2"/>
  </si>
  <si>
    <t>１．検定用紙（３00枚×４円）</t>
    <rPh sb="2" eb="4">
      <t>ケンテイ</t>
    </rPh>
    <rPh sb="4" eb="6">
      <t>ヨウシ</t>
    </rPh>
    <rPh sb="10" eb="11">
      <t>マイ</t>
    </rPh>
    <rPh sb="13" eb="14">
      <t>エン</t>
    </rPh>
    <phoneticPr fontId="2"/>
  </si>
  <si>
    <t>３．参加賞（３00人×うずら卵１０ヶＰ６０円）</t>
    <rPh sb="2" eb="5">
      <t>サンカショウ</t>
    </rPh>
    <rPh sb="9" eb="10">
      <t>ニン</t>
    </rPh>
    <rPh sb="14" eb="15">
      <t>ラン</t>
    </rPh>
    <rPh sb="21" eb="22">
      <t>エン</t>
    </rPh>
    <phoneticPr fontId="2"/>
  </si>
  <si>
    <t>４．合格賞（３00×赤卵６ヶパック×１２０円））</t>
    <rPh sb="2" eb="4">
      <t>ゴウカク</t>
    </rPh>
    <rPh sb="4" eb="5">
      <t>ショウ</t>
    </rPh>
    <rPh sb="10" eb="11">
      <t>アカ</t>
    </rPh>
    <rPh sb="11" eb="12">
      <t>タマゴ</t>
    </rPh>
    <rPh sb="21" eb="22">
      <t>エン</t>
    </rPh>
    <phoneticPr fontId="2"/>
  </si>
  <si>
    <t>６人一組×40組</t>
    <rPh sb="1" eb="2">
      <t>ニン</t>
    </rPh>
    <rPh sb="2" eb="3">
      <t>ヒト</t>
    </rPh>
    <rPh sb="3" eb="4">
      <t>クミ</t>
    </rPh>
    <rPh sb="7" eb="8">
      <t>クミ</t>
    </rPh>
    <phoneticPr fontId="2"/>
  </si>
  <si>
    <t>（24０人限定）</t>
    <rPh sb="4" eb="5">
      <t>ニン</t>
    </rPh>
    <rPh sb="5" eb="7">
      <t>ゲンテイ</t>
    </rPh>
    <phoneticPr fontId="2"/>
  </si>
  <si>
    <t>１．ゆでたまご　（500個×30円）</t>
    <rPh sb="12" eb="13">
      <t>コ</t>
    </rPh>
    <rPh sb="16" eb="17">
      <t>エン</t>
    </rPh>
    <phoneticPr fontId="2"/>
  </si>
  <si>
    <t>２．うずら卵ゆでたまご（２5０個）</t>
    <rPh sb="5" eb="6">
      <t>ラン</t>
    </rPh>
    <rPh sb="15" eb="16">
      <t>コ</t>
    </rPh>
    <phoneticPr fontId="2"/>
  </si>
  <si>
    <t>３．参加賞（240人×うずらタマ５くん85円）</t>
    <rPh sb="2" eb="5">
      <t>サンカショウ</t>
    </rPh>
    <rPh sb="9" eb="10">
      <t>ニン</t>
    </rPh>
    <rPh sb="21" eb="22">
      <t>エン</t>
    </rPh>
    <phoneticPr fontId="2"/>
  </si>
  <si>
    <t>５．&lt;卵の不思議＞謎解きラリー</t>
    <rPh sb="3" eb="4">
      <t>タマゴ</t>
    </rPh>
    <rPh sb="5" eb="8">
      <t>フシギ</t>
    </rPh>
    <rPh sb="9" eb="11">
      <t>ナゾト</t>
    </rPh>
    <phoneticPr fontId="2"/>
  </si>
  <si>
    <t>３．卵の簡単レシピ実演会</t>
    <rPh sb="2" eb="3">
      <t>タマゴ</t>
    </rPh>
    <rPh sb="4" eb="6">
      <t>カンタン</t>
    </rPh>
    <rPh sb="9" eb="11">
      <t>ジツエン</t>
    </rPh>
    <rPh sb="11" eb="12">
      <t>カイ</t>
    </rPh>
    <phoneticPr fontId="2"/>
  </si>
  <si>
    <t>２．試食用温泉卵（1,000個×30円）</t>
    <rPh sb="2" eb="5">
      <t>シショクヨウ</t>
    </rPh>
    <rPh sb="5" eb="7">
      <t>オンセン</t>
    </rPh>
    <rPh sb="7" eb="8">
      <t>タマゴ</t>
    </rPh>
    <rPh sb="14" eb="15">
      <t>コ</t>
    </rPh>
    <rPh sb="18" eb="19">
      <t>エン</t>
    </rPh>
    <phoneticPr fontId="2"/>
  </si>
  <si>
    <t>　「手をつなごう！愛知のにわとり・うずら　　新鮮・安全・安心・増やそう地産・地消」の基本</t>
    <rPh sb="2" eb="3">
      <t>テ</t>
    </rPh>
    <rPh sb="9" eb="11">
      <t>アイチ</t>
    </rPh>
    <rPh sb="22" eb="24">
      <t>シンセン</t>
    </rPh>
    <rPh sb="25" eb="27">
      <t>アンゼン</t>
    </rPh>
    <rPh sb="28" eb="30">
      <t>アンシン</t>
    </rPh>
    <rPh sb="31" eb="32">
      <t>フ</t>
    </rPh>
    <rPh sb="35" eb="37">
      <t>チサン</t>
    </rPh>
    <rPh sb="38" eb="40">
      <t>チショウ</t>
    </rPh>
    <rPh sb="42" eb="44">
      <t>キホン</t>
    </rPh>
    <phoneticPr fontId="2"/>
  </si>
  <si>
    <t>△　　　169,076</t>
    <phoneticPr fontId="2"/>
  </si>
  <si>
    <t>ー8－</t>
    <phoneticPr fontId="2"/>
  </si>
  <si>
    <t>ー７－</t>
    <phoneticPr fontId="2"/>
  </si>
  <si>
    <t>ー６－</t>
    <phoneticPr fontId="2"/>
  </si>
  <si>
    <t>ー９－</t>
    <phoneticPr fontId="2"/>
  </si>
  <si>
    <r>
      <t>　</t>
    </r>
    <r>
      <rPr>
        <b/>
        <sz val="13"/>
        <color theme="1"/>
        <rFont val="ＭＳ Ｐゴシック"/>
        <family val="3"/>
        <charset val="128"/>
        <scheme val="minor"/>
      </rPr>
      <t>第１号議案の４</t>
    </r>
    <r>
      <rPr>
        <b/>
        <sz val="16"/>
        <color theme="1"/>
        <rFont val="ＭＳ Ｐゴシック"/>
        <family val="3"/>
        <charset val="128"/>
        <scheme val="minor"/>
      </rPr>
      <t>　　　　　正 味 財 産 増 減 計 算 書</t>
    </r>
    <rPh sb="1" eb="2">
      <t>ダイ</t>
    </rPh>
    <rPh sb="3" eb="4">
      <t>ゴウ</t>
    </rPh>
    <rPh sb="4" eb="6">
      <t>ギアン</t>
    </rPh>
    <rPh sb="13" eb="14">
      <t>マサシ</t>
    </rPh>
    <rPh sb="15" eb="16">
      <t>アジ</t>
    </rPh>
    <rPh sb="17" eb="18">
      <t>ザイ</t>
    </rPh>
    <rPh sb="19" eb="20">
      <t>サン</t>
    </rPh>
    <rPh sb="21" eb="22">
      <t>ゾウ</t>
    </rPh>
    <rPh sb="23" eb="24">
      <t>ゲン</t>
    </rPh>
    <rPh sb="25" eb="26">
      <t>ケイ</t>
    </rPh>
    <rPh sb="27" eb="28">
      <t>サン</t>
    </rPh>
    <rPh sb="29" eb="30">
      <t>ショ</t>
    </rPh>
    <phoneticPr fontId="2"/>
  </si>
  <si>
    <t>△　　936,861</t>
    <phoneticPr fontId="2"/>
  </si>
  <si>
    <t>△　　890,120</t>
    <phoneticPr fontId="2"/>
  </si>
  <si>
    <t>△　　961,120</t>
    <phoneticPr fontId="2"/>
  </si>
  <si>
    <t>△　　169,076</t>
    <phoneticPr fontId="2"/>
  </si>
  <si>
    <r>
      <t>　</t>
    </r>
    <r>
      <rPr>
        <b/>
        <sz val="13"/>
        <color theme="1"/>
        <rFont val="ＭＳ Ｐゴシック"/>
        <family val="3"/>
        <charset val="128"/>
        <scheme val="minor"/>
      </rPr>
      <t>第１号議案の５</t>
    </r>
    <r>
      <rPr>
        <b/>
        <sz val="16"/>
        <color theme="1"/>
        <rFont val="ＭＳ Ｐゴシック"/>
        <family val="3"/>
        <charset val="128"/>
        <scheme val="minor"/>
      </rPr>
      <t>　　正味財産増減計算書内訳表</t>
    </r>
    <rPh sb="1" eb="2">
      <t>ダイ</t>
    </rPh>
    <rPh sb="3" eb="4">
      <t>ゴウ</t>
    </rPh>
    <rPh sb="4" eb="6">
      <t>ギアン</t>
    </rPh>
    <rPh sb="10" eb="11">
      <t>マサシ</t>
    </rPh>
    <rPh sb="11" eb="12">
      <t>アジ</t>
    </rPh>
    <rPh sb="12" eb="13">
      <t>ザイ</t>
    </rPh>
    <rPh sb="13" eb="14">
      <t>サン</t>
    </rPh>
    <rPh sb="14" eb="15">
      <t>ゾウ</t>
    </rPh>
    <rPh sb="15" eb="16">
      <t>ゲン</t>
    </rPh>
    <rPh sb="16" eb="17">
      <t>ケイ</t>
    </rPh>
    <rPh sb="17" eb="18">
      <t>サン</t>
    </rPh>
    <rPh sb="18" eb="19">
      <t>ショ</t>
    </rPh>
    <rPh sb="19" eb="21">
      <t>ウチワケ</t>
    </rPh>
    <rPh sb="21" eb="22">
      <t>ヒョウ</t>
    </rPh>
    <phoneticPr fontId="2"/>
  </si>
  <si>
    <r>
      <t xml:space="preserve"> </t>
    </r>
    <r>
      <rPr>
        <b/>
        <sz val="13"/>
        <color theme="1"/>
        <rFont val="ＭＳ Ｐゴシック"/>
        <family val="3"/>
        <charset val="128"/>
        <scheme val="minor"/>
      </rPr>
      <t>第１号議案の６</t>
    </r>
    <r>
      <rPr>
        <b/>
        <sz val="16"/>
        <color theme="1"/>
        <rFont val="ＭＳ Ｐゴシック"/>
        <family val="3"/>
        <charset val="128"/>
        <scheme val="minor"/>
      </rPr>
      <t xml:space="preserve">         　     　貸　借　対　照　表</t>
    </r>
    <rPh sb="1" eb="2">
      <t>ダイ</t>
    </rPh>
    <rPh sb="3" eb="4">
      <t>ゴウ</t>
    </rPh>
    <rPh sb="4" eb="6">
      <t>ギアン</t>
    </rPh>
    <rPh sb="24" eb="25">
      <t>カシ</t>
    </rPh>
    <rPh sb="26" eb="27">
      <t>シャク</t>
    </rPh>
    <rPh sb="28" eb="29">
      <t>タイ</t>
    </rPh>
    <rPh sb="30" eb="31">
      <t>アキラ</t>
    </rPh>
    <rPh sb="32" eb="33">
      <t>ヒョウ</t>
    </rPh>
    <phoneticPr fontId="2"/>
  </si>
  <si>
    <t>△　169,076</t>
    <phoneticPr fontId="2"/>
  </si>
  <si>
    <r>
      <t>１．温泉卵・ゆで卵・煮卵実演用（２０</t>
    </r>
    <r>
      <rPr>
        <sz val="9"/>
        <color theme="1"/>
        <rFont val="ＭＳ Ｐゴシック"/>
        <family val="3"/>
        <charset val="128"/>
        <scheme val="minor"/>
      </rPr>
      <t>個×３０回分＝600個＝４0ｋｇ×２３０円</t>
    </r>
    <rPh sb="2" eb="4">
      <t>オンセン</t>
    </rPh>
    <rPh sb="4" eb="5">
      <t>タマゴ</t>
    </rPh>
    <rPh sb="8" eb="9">
      <t>タマゴ</t>
    </rPh>
    <rPh sb="10" eb="11">
      <t>ニ</t>
    </rPh>
    <rPh sb="11" eb="12">
      <t>タマゴ</t>
    </rPh>
    <rPh sb="12" eb="15">
      <t>ジツエンヨウ</t>
    </rPh>
    <rPh sb="18" eb="19">
      <t>コ</t>
    </rPh>
    <rPh sb="22" eb="23">
      <t>カイ</t>
    </rPh>
    <rPh sb="23" eb="24">
      <t>ブン</t>
    </rPh>
    <rPh sb="28" eb="29">
      <t>コ</t>
    </rPh>
    <rPh sb="38" eb="39">
      <t>エン</t>
    </rPh>
    <phoneticPr fontId="2"/>
  </si>
  <si>
    <t>３．卵の簡単レシピ実演会鶏卵＋温泉卵</t>
    <rPh sb="2" eb="3">
      <t>タマゴ</t>
    </rPh>
    <rPh sb="4" eb="6">
      <t>カンタン</t>
    </rPh>
    <rPh sb="9" eb="11">
      <t>ジツエン</t>
    </rPh>
    <rPh sb="11" eb="12">
      <t>カイ</t>
    </rPh>
    <rPh sb="12" eb="14">
      <t>ケイラン</t>
    </rPh>
    <rPh sb="15" eb="17">
      <t>オンセン</t>
    </rPh>
    <rPh sb="17" eb="18">
      <t>タマゴ</t>
    </rPh>
    <phoneticPr fontId="2"/>
  </si>
  <si>
    <t>4．　〃　温たまごっこ・煮卵スープ・キッチンカー賃借料等</t>
    <rPh sb="5" eb="6">
      <t>オン</t>
    </rPh>
    <rPh sb="12" eb="13">
      <t>ニ</t>
    </rPh>
    <rPh sb="13" eb="14">
      <t>タマゴ</t>
    </rPh>
    <rPh sb="24" eb="27">
      <t>チンシャクリョウ</t>
    </rPh>
    <rPh sb="27" eb="28">
      <t>トウ</t>
    </rPh>
    <phoneticPr fontId="2"/>
  </si>
  <si>
    <t>5．　〃実演用看板等</t>
    <rPh sb="4" eb="7">
      <t>ジツエンヨウ</t>
    </rPh>
    <rPh sb="7" eb="9">
      <t>カンバン</t>
    </rPh>
    <rPh sb="9" eb="10">
      <t>トウ</t>
    </rPh>
    <phoneticPr fontId="2"/>
  </si>
  <si>
    <t>６．ゆでたまご早むき大会ゆで卵＋うずら卵24０人分</t>
    <rPh sb="7" eb="8">
      <t>ハヤ</t>
    </rPh>
    <rPh sb="10" eb="12">
      <t>タイカイ</t>
    </rPh>
    <rPh sb="14" eb="15">
      <t>ラン</t>
    </rPh>
    <rPh sb="19" eb="20">
      <t>ラン</t>
    </rPh>
    <rPh sb="23" eb="25">
      <t>ニンブン</t>
    </rPh>
    <phoneticPr fontId="2"/>
  </si>
  <si>
    <t>７．〃参加賞・トップ賞4０人+記録更新1０×２００円</t>
    <rPh sb="3" eb="5">
      <t>サンカ</t>
    </rPh>
    <rPh sb="5" eb="6">
      <t>ショウ</t>
    </rPh>
    <rPh sb="10" eb="11">
      <t>ショウ</t>
    </rPh>
    <rPh sb="13" eb="14">
      <t>ニン</t>
    </rPh>
    <rPh sb="15" eb="17">
      <t>キロク</t>
    </rPh>
    <rPh sb="17" eb="19">
      <t>コウシン</t>
    </rPh>
    <rPh sb="25" eb="26">
      <t>エン</t>
    </rPh>
    <phoneticPr fontId="2"/>
  </si>
  <si>
    <t>８．謎解きラリー参加賞・合格賞（300組分）</t>
    <rPh sb="2" eb="4">
      <t>ナゾト</t>
    </rPh>
    <rPh sb="8" eb="10">
      <t>サンカ</t>
    </rPh>
    <rPh sb="10" eb="11">
      <t>ショウ</t>
    </rPh>
    <rPh sb="12" eb="14">
      <t>ゴウカク</t>
    </rPh>
    <rPh sb="14" eb="15">
      <t>ショウ</t>
    </rPh>
    <rPh sb="19" eb="20">
      <t>クミ</t>
    </rPh>
    <rPh sb="20" eb="21">
      <t>ブン</t>
    </rPh>
    <phoneticPr fontId="2"/>
  </si>
  <si>
    <t>９．　〃用紙、看板製作費等</t>
    <rPh sb="4" eb="6">
      <t>ヨウシ</t>
    </rPh>
    <rPh sb="7" eb="9">
      <t>カンバン</t>
    </rPh>
    <rPh sb="9" eb="11">
      <t>セイサク</t>
    </rPh>
    <rPh sb="11" eb="12">
      <t>ヒ</t>
    </rPh>
    <rPh sb="12" eb="13">
      <t>トウ</t>
    </rPh>
    <phoneticPr fontId="2"/>
  </si>
  <si>
    <t>◎収支予算・決算比較表</t>
    <rPh sb="1" eb="3">
      <t>シュウシ</t>
    </rPh>
    <rPh sb="3" eb="5">
      <t>ヨサン</t>
    </rPh>
    <rPh sb="6" eb="8">
      <t>ケッサン</t>
    </rPh>
    <rPh sb="8" eb="10">
      <t>ヒカク</t>
    </rPh>
    <rPh sb="10" eb="11">
      <t>ヒョウ</t>
    </rPh>
    <phoneticPr fontId="2"/>
  </si>
  <si>
    <t>◎地産・地消消費拡大事業費決算書</t>
    <rPh sb="1" eb="3">
      <t>チサン</t>
    </rPh>
    <rPh sb="4" eb="6">
      <t>チショウ</t>
    </rPh>
    <rPh sb="6" eb="8">
      <t>ショウヒ</t>
    </rPh>
    <rPh sb="8" eb="10">
      <t>カクダイ</t>
    </rPh>
    <rPh sb="10" eb="12">
      <t>ジギョウ</t>
    </rPh>
    <rPh sb="12" eb="13">
      <t>ヒ</t>
    </rPh>
    <rPh sb="13" eb="16">
      <t>ケッサンショ</t>
    </rPh>
    <phoneticPr fontId="2"/>
  </si>
  <si>
    <t>１４〃</t>
    <phoneticPr fontId="2"/>
  </si>
  <si>
    <t>１５〃</t>
    <phoneticPr fontId="2"/>
  </si>
  <si>
    <t>１９〃</t>
    <phoneticPr fontId="2"/>
  </si>
  <si>
    <t>２０〃</t>
    <phoneticPr fontId="2"/>
  </si>
  <si>
    <t>２１〃</t>
    <phoneticPr fontId="2"/>
  </si>
  <si>
    <t>◎地産・地消消費拡大事業予算書</t>
    <rPh sb="1" eb="3">
      <t>チサン</t>
    </rPh>
    <rPh sb="4" eb="6">
      <t>チショウ</t>
    </rPh>
    <rPh sb="6" eb="8">
      <t>ショウヒ</t>
    </rPh>
    <rPh sb="8" eb="10">
      <t>カクダイ</t>
    </rPh>
    <rPh sb="10" eb="12">
      <t>ジギョウ</t>
    </rPh>
    <rPh sb="12" eb="15">
      <t>ヨサンショ</t>
    </rPh>
    <phoneticPr fontId="2"/>
  </si>
  <si>
    <t>５．日本養鶏協会が実施する家畜防疫互助基金事業等の支援</t>
    <rPh sb="15" eb="17">
      <t>ボウエキ</t>
    </rPh>
    <phoneticPr fontId="2"/>
  </si>
  <si>
    <t>一般社団法人名古屋コーチン協会</t>
    <rPh sb="0" eb="2">
      <t>イッパン</t>
    </rPh>
    <rPh sb="2" eb="4">
      <t>シャダン</t>
    </rPh>
    <rPh sb="4" eb="6">
      <t>ホウジン</t>
    </rPh>
    <rPh sb="6" eb="9">
      <t>ナゴヤ</t>
    </rPh>
    <rPh sb="13" eb="15">
      <t>キョウカイ</t>
    </rPh>
    <phoneticPr fontId="2"/>
  </si>
  <si>
    <t>3．試食用煮卵（100個×煮卵スープ２０袋）</t>
    <rPh sb="2" eb="5">
      <t>シショクヨウ</t>
    </rPh>
    <rPh sb="5" eb="6">
      <t>ニ</t>
    </rPh>
    <rPh sb="6" eb="7">
      <t>タマゴ</t>
    </rPh>
    <rPh sb="11" eb="12">
      <t>コ</t>
    </rPh>
    <rPh sb="13" eb="14">
      <t>ニ</t>
    </rPh>
    <rPh sb="14" eb="15">
      <t>タマゴ</t>
    </rPh>
    <rPh sb="20" eb="21">
      <t>フクロ</t>
    </rPh>
    <phoneticPr fontId="2"/>
  </si>
  <si>
    <t>５．実演会・クイズラリー他PR看板</t>
    <rPh sb="2" eb="4">
      <t>ジツエン</t>
    </rPh>
    <rPh sb="4" eb="5">
      <t>カイ</t>
    </rPh>
    <rPh sb="12" eb="13">
      <t>タ</t>
    </rPh>
    <rPh sb="15" eb="17">
      <t>カンバン</t>
    </rPh>
    <phoneticPr fontId="2"/>
  </si>
  <si>
    <t>６．紙コップ・消毒ティッシュ他消耗品</t>
    <rPh sb="2" eb="3">
      <t>カミ</t>
    </rPh>
    <rPh sb="7" eb="9">
      <t>ショウドク</t>
    </rPh>
    <rPh sb="14" eb="15">
      <t>ホカ</t>
    </rPh>
    <rPh sb="15" eb="17">
      <t>ショウモウ</t>
    </rPh>
    <rPh sb="17" eb="18">
      <t>ヒン</t>
    </rPh>
    <phoneticPr fontId="2"/>
  </si>
  <si>
    <t>５．煮卵スープ（20袋×２００円）</t>
    <rPh sb="2" eb="3">
      <t>ニ</t>
    </rPh>
    <rPh sb="3" eb="4">
      <t>タマゴ</t>
    </rPh>
    <rPh sb="10" eb="11">
      <t>フクロ</t>
    </rPh>
    <rPh sb="15" eb="16">
      <t>エン</t>
    </rPh>
    <phoneticPr fontId="2"/>
  </si>
  <si>
    <t>６．キッチンカー賃貸費</t>
    <rPh sb="8" eb="10">
      <t>チンタイ</t>
    </rPh>
    <rPh sb="10" eb="11">
      <t>ヒ</t>
    </rPh>
    <phoneticPr fontId="2"/>
  </si>
  <si>
    <t>７．たまご料理レシピ（たまごクッキングデビュー＋ゆで卵の作り方）</t>
    <rPh sb="5" eb="7">
      <t>リョウリ</t>
    </rPh>
    <rPh sb="26" eb="27">
      <t>タマゴ</t>
    </rPh>
    <rPh sb="28" eb="29">
      <t>ツク</t>
    </rPh>
    <rPh sb="30" eb="31">
      <t>カタ</t>
    </rPh>
    <phoneticPr fontId="2"/>
  </si>
  <si>
    <t>８．プラスティック器・スプーン・紙皿・消毒用ティッシュ等</t>
    <rPh sb="9" eb="10">
      <t>ウツワ</t>
    </rPh>
    <rPh sb="16" eb="17">
      <t>カミ</t>
    </rPh>
    <rPh sb="17" eb="18">
      <t>サラ</t>
    </rPh>
    <rPh sb="19" eb="22">
      <t>ショウドクヨウ</t>
    </rPh>
    <rPh sb="27" eb="28">
      <t>トウ</t>
    </rPh>
    <phoneticPr fontId="2"/>
  </si>
  <si>
    <t>５．クイズ解答用看板（４枚×3,000円）</t>
    <rPh sb="5" eb="7">
      <t>カイトウ</t>
    </rPh>
    <rPh sb="7" eb="8">
      <t>ヨウ</t>
    </rPh>
    <rPh sb="8" eb="10">
      <t>カンバン</t>
    </rPh>
    <rPh sb="12" eb="13">
      <t>マイ</t>
    </rPh>
    <rPh sb="19" eb="20">
      <t>エン</t>
    </rPh>
    <phoneticPr fontId="2"/>
  </si>
  <si>
    <t>４．実演用（温玉ごっこ５セット×850円）</t>
    <rPh sb="2" eb="5">
      <t>ジツエンヨウ</t>
    </rPh>
    <rPh sb="6" eb="7">
      <t>オン</t>
    </rPh>
    <rPh sb="7" eb="8">
      <t>タマ</t>
    </rPh>
    <rPh sb="19" eb="20">
      <t>エン</t>
    </rPh>
    <phoneticPr fontId="2"/>
  </si>
  <si>
    <t>９．特別賞（試食者くじ引き当選者２０名×温玉ごっこ850円）</t>
    <rPh sb="2" eb="4">
      <t>トクベツ</t>
    </rPh>
    <rPh sb="4" eb="5">
      <t>ショウ</t>
    </rPh>
    <rPh sb="6" eb="8">
      <t>シショク</t>
    </rPh>
    <rPh sb="8" eb="9">
      <t>シャ</t>
    </rPh>
    <rPh sb="11" eb="12">
      <t>ビ</t>
    </rPh>
    <rPh sb="13" eb="16">
      <t>トウセンシャ</t>
    </rPh>
    <rPh sb="18" eb="19">
      <t>メイ</t>
    </rPh>
    <rPh sb="20" eb="21">
      <t>オン</t>
    </rPh>
    <rPh sb="21" eb="22">
      <t>タマ</t>
    </rPh>
    <rPh sb="28" eb="29">
      <t>エン</t>
    </rPh>
    <phoneticPr fontId="2"/>
  </si>
  <si>
    <t xml:space="preserve"> </t>
    <phoneticPr fontId="2"/>
  </si>
  <si>
    <t xml:space="preserve">   （平 成 ２８ 年 度）</t>
    <rPh sb="4" eb="5">
      <t>ヒラ</t>
    </rPh>
    <rPh sb="6" eb="7">
      <t>シゲル</t>
    </rPh>
    <rPh sb="11" eb="12">
      <t>ネン</t>
    </rPh>
    <rPh sb="13" eb="14">
      <t>タビ</t>
    </rPh>
    <phoneticPr fontId="2"/>
  </si>
  <si>
    <t>第５回　　　通 常 総 会 議 案</t>
    <rPh sb="0" eb="1">
      <t>ダイ</t>
    </rPh>
    <rPh sb="2" eb="3">
      <t>カイ</t>
    </rPh>
    <rPh sb="6" eb="7">
      <t>ツウ</t>
    </rPh>
    <rPh sb="8" eb="9">
      <t>ツネ</t>
    </rPh>
    <rPh sb="10" eb="11">
      <t>ソウ</t>
    </rPh>
    <rPh sb="12" eb="13">
      <t>カイ</t>
    </rPh>
    <rPh sb="14" eb="15">
      <t>ギ</t>
    </rPh>
    <rPh sb="16" eb="17">
      <t>アン</t>
    </rPh>
    <phoneticPr fontId="2"/>
  </si>
  <si>
    <t>　平　成　２７　年　度　事　業　経　過　（１）</t>
    <rPh sb="1" eb="2">
      <t>ヒラ</t>
    </rPh>
    <rPh sb="3" eb="4">
      <t>シゲル</t>
    </rPh>
    <rPh sb="8" eb="9">
      <t>ネン</t>
    </rPh>
    <rPh sb="10" eb="11">
      <t>ド</t>
    </rPh>
    <rPh sb="12" eb="13">
      <t>ジ</t>
    </rPh>
    <rPh sb="14" eb="15">
      <t>ギョウ</t>
    </rPh>
    <rPh sb="16" eb="17">
      <t>ヘ</t>
    </rPh>
    <rPh sb="18" eb="19">
      <t>カ</t>
    </rPh>
    <phoneticPr fontId="2"/>
  </si>
  <si>
    <t>Ｈ27．　4． 3</t>
    <phoneticPr fontId="2"/>
  </si>
  <si>
    <t>鈴木孝昌愛知県養鶏協会顧問県議会議員選挙出発式</t>
    <rPh sb="0" eb="2">
      <t>スズキ</t>
    </rPh>
    <rPh sb="2" eb="4">
      <t>タカマサ</t>
    </rPh>
    <rPh sb="4" eb="6">
      <t>アイチ</t>
    </rPh>
    <rPh sb="6" eb="7">
      <t>ケン</t>
    </rPh>
    <rPh sb="7" eb="9">
      <t>ヨウケイ</t>
    </rPh>
    <rPh sb="9" eb="11">
      <t>キョウカイ</t>
    </rPh>
    <rPh sb="11" eb="13">
      <t>コモン</t>
    </rPh>
    <rPh sb="13" eb="16">
      <t>ケンギカイ</t>
    </rPh>
    <rPh sb="16" eb="18">
      <t>ギイン</t>
    </rPh>
    <rPh sb="18" eb="20">
      <t>センキョ</t>
    </rPh>
    <rPh sb="20" eb="22">
      <t>シュッパツ</t>
    </rPh>
    <rPh sb="22" eb="23">
      <t>シキ</t>
    </rPh>
    <phoneticPr fontId="2"/>
  </si>
  <si>
    <t>Ｈ27．　4．10</t>
    <phoneticPr fontId="2"/>
  </si>
  <si>
    <t>鈴木孝昌愛知県養鶏協会顧問個人演説会</t>
    <rPh sb="0" eb="2">
      <t>スズキ</t>
    </rPh>
    <rPh sb="2" eb="4">
      <t>タカマサ</t>
    </rPh>
    <rPh sb="4" eb="6">
      <t>アイチ</t>
    </rPh>
    <rPh sb="6" eb="7">
      <t>ケン</t>
    </rPh>
    <rPh sb="7" eb="9">
      <t>ヨウケイ</t>
    </rPh>
    <rPh sb="9" eb="11">
      <t>キョウカイ</t>
    </rPh>
    <rPh sb="11" eb="13">
      <t>コモン</t>
    </rPh>
    <rPh sb="13" eb="15">
      <t>コジン</t>
    </rPh>
    <rPh sb="15" eb="17">
      <t>エンゼツ</t>
    </rPh>
    <rPh sb="17" eb="18">
      <t>カイ</t>
    </rPh>
    <phoneticPr fontId="2"/>
  </si>
  <si>
    <t>つつじが丘集会所</t>
    <rPh sb="4" eb="5">
      <t>オカ</t>
    </rPh>
    <rPh sb="5" eb="7">
      <t>シュウカイ</t>
    </rPh>
    <rPh sb="7" eb="8">
      <t>ジョ</t>
    </rPh>
    <phoneticPr fontId="2"/>
  </si>
  <si>
    <t>Ｈ27．　4．18</t>
    <phoneticPr fontId="2"/>
  </si>
  <si>
    <t>Ｈ27．　5．13</t>
    <phoneticPr fontId="2"/>
  </si>
  <si>
    <t>１．たまニコ愛知大会の開催予定地について</t>
    <rPh sb="6" eb="8">
      <t>アイチ</t>
    </rPh>
    <rPh sb="8" eb="10">
      <t>タイカイ</t>
    </rPh>
    <rPh sb="11" eb="13">
      <t>カイサイ</t>
    </rPh>
    <rPh sb="13" eb="15">
      <t>ヨテイ</t>
    </rPh>
    <rPh sb="15" eb="16">
      <t>チ</t>
    </rPh>
    <phoneticPr fontId="2"/>
  </si>
  <si>
    <t>Ｈ27．　5．21</t>
  </si>
  <si>
    <t>Ｈ27．　5．21</t>
    <phoneticPr fontId="2"/>
  </si>
  <si>
    <t>平成２6年度収支決算会計監査</t>
    <rPh sb="0" eb="2">
      <t>ヘイセイ</t>
    </rPh>
    <rPh sb="4" eb="6">
      <t>ネンド</t>
    </rPh>
    <rPh sb="6" eb="8">
      <t>シュウシ</t>
    </rPh>
    <rPh sb="8" eb="10">
      <t>ケッサン</t>
    </rPh>
    <rPh sb="10" eb="12">
      <t>カイケイ</t>
    </rPh>
    <rPh sb="12" eb="14">
      <t>カンサ</t>
    </rPh>
    <phoneticPr fontId="2"/>
  </si>
  <si>
    <t>平成27年度第一回理事会</t>
    <rPh sb="0" eb="2">
      <t>ヘイセイ</t>
    </rPh>
    <rPh sb="4" eb="6">
      <t>ネンド</t>
    </rPh>
    <rPh sb="6" eb="7">
      <t>ダイ</t>
    </rPh>
    <rPh sb="7" eb="9">
      <t>イッカイ</t>
    </rPh>
    <rPh sb="9" eb="12">
      <t>リジカイ</t>
    </rPh>
    <phoneticPr fontId="2"/>
  </si>
  <si>
    <t>２．平成27年度通常総会提出議案について</t>
    <phoneticPr fontId="2"/>
  </si>
  <si>
    <t>１．平成２６年度収支決算について</t>
    <rPh sb="2" eb="4">
      <t>ヘイセイ</t>
    </rPh>
    <rPh sb="6" eb="8">
      <t>ネンド</t>
    </rPh>
    <rPh sb="8" eb="10">
      <t>シュウシ</t>
    </rPh>
    <rPh sb="10" eb="12">
      <t>ケッサン</t>
    </rPh>
    <phoneticPr fontId="2"/>
  </si>
  <si>
    <t>３．たまニコ２０１５愛知大会について</t>
    <rPh sb="10" eb="12">
      <t>アイチ</t>
    </rPh>
    <rPh sb="12" eb="14">
      <t>タイカイ</t>
    </rPh>
    <phoneticPr fontId="2"/>
  </si>
  <si>
    <t>Ｈ27．　5．27</t>
    <phoneticPr fontId="2"/>
  </si>
  <si>
    <t>平成２７年度高橋養鶏賞顕彰事業選考委員会</t>
    <rPh sb="0" eb="2">
      <t>ヘイセイ</t>
    </rPh>
    <rPh sb="4" eb="6">
      <t>ネンド</t>
    </rPh>
    <rPh sb="6" eb="8">
      <t>タカハシ</t>
    </rPh>
    <rPh sb="8" eb="10">
      <t>ヨウケイ</t>
    </rPh>
    <rPh sb="10" eb="11">
      <t>ショウ</t>
    </rPh>
    <rPh sb="11" eb="13">
      <t>ケンショウ</t>
    </rPh>
    <rPh sb="13" eb="15">
      <t>ジギョウ</t>
    </rPh>
    <rPh sb="15" eb="17">
      <t>センコウ</t>
    </rPh>
    <rPh sb="17" eb="20">
      <t>イインカイ</t>
    </rPh>
    <phoneticPr fontId="2"/>
  </si>
  <si>
    <t>Ｈ27．　6． 2</t>
    <phoneticPr fontId="2"/>
  </si>
  <si>
    <t>４．第６６回総会の招集の決定に関する件</t>
    <rPh sb="2" eb="3">
      <t>ダイ</t>
    </rPh>
    <rPh sb="5" eb="6">
      <t>カイ</t>
    </rPh>
    <rPh sb="6" eb="8">
      <t>ソウカイ</t>
    </rPh>
    <rPh sb="9" eb="11">
      <t>ショウシュウ</t>
    </rPh>
    <rPh sb="12" eb="14">
      <t>ケッテイ</t>
    </rPh>
    <rPh sb="15" eb="16">
      <t>カン</t>
    </rPh>
    <rPh sb="18" eb="19">
      <t>ケン</t>
    </rPh>
    <phoneticPr fontId="2"/>
  </si>
  <si>
    <t>１．平成２６年度事業報告及び計算書類等に関する件</t>
    <rPh sb="2" eb="4">
      <t>ヘイセイ</t>
    </rPh>
    <rPh sb="6" eb="8">
      <t>ネンド</t>
    </rPh>
    <rPh sb="8" eb="10">
      <t>ジギョウ</t>
    </rPh>
    <rPh sb="10" eb="12">
      <t>ホウコク</t>
    </rPh>
    <rPh sb="12" eb="13">
      <t>オヨ</t>
    </rPh>
    <rPh sb="14" eb="16">
      <t>ケイサン</t>
    </rPh>
    <rPh sb="16" eb="18">
      <t>ショルイ</t>
    </rPh>
    <rPh sb="18" eb="19">
      <t>トウ</t>
    </rPh>
    <rPh sb="20" eb="21">
      <t>カン</t>
    </rPh>
    <rPh sb="23" eb="24">
      <t>ケン</t>
    </rPh>
    <phoneticPr fontId="2"/>
  </si>
  <si>
    <t>２．平成２７年度事業計画及び収支予算書案に関する件</t>
    <rPh sb="2" eb="4">
      <t>ヘイセイ</t>
    </rPh>
    <rPh sb="6" eb="8">
      <t>ネンド</t>
    </rPh>
    <rPh sb="8" eb="10">
      <t>ジギョウ</t>
    </rPh>
    <rPh sb="10" eb="12">
      <t>ケイカク</t>
    </rPh>
    <rPh sb="12" eb="13">
      <t>オヨ</t>
    </rPh>
    <rPh sb="14" eb="16">
      <t>シュウシ</t>
    </rPh>
    <rPh sb="16" eb="19">
      <t>ヨサンショ</t>
    </rPh>
    <rPh sb="19" eb="20">
      <t>アン</t>
    </rPh>
    <rPh sb="21" eb="22">
      <t>カン</t>
    </rPh>
    <rPh sb="24" eb="25">
      <t>ケン</t>
    </rPh>
    <phoneticPr fontId="2"/>
  </si>
  <si>
    <t>３．平成２７年度会費の賦課及び徴収方法案に関する件</t>
    <rPh sb="2" eb="4">
      <t>ヘイセイ</t>
    </rPh>
    <rPh sb="6" eb="8">
      <t>ネンド</t>
    </rPh>
    <rPh sb="8" eb="10">
      <t>カイヒ</t>
    </rPh>
    <rPh sb="11" eb="13">
      <t>フカ</t>
    </rPh>
    <rPh sb="13" eb="14">
      <t>オヨ</t>
    </rPh>
    <rPh sb="15" eb="17">
      <t>チョウシュウ</t>
    </rPh>
    <rPh sb="17" eb="19">
      <t>ホウホウ</t>
    </rPh>
    <rPh sb="19" eb="20">
      <t>アン</t>
    </rPh>
    <rPh sb="21" eb="22">
      <t>カン</t>
    </rPh>
    <rPh sb="24" eb="25">
      <t>ケン</t>
    </rPh>
    <phoneticPr fontId="2"/>
  </si>
  <si>
    <t>Ｈ27．　6． 8</t>
    <phoneticPr fontId="2"/>
  </si>
  <si>
    <t>(公社）愛知県畜産協会第一回理事会</t>
    <rPh sb="1" eb="2">
      <t>コウ</t>
    </rPh>
    <rPh sb="2" eb="3">
      <t>シャ</t>
    </rPh>
    <rPh sb="4" eb="7">
      <t>アイチケン</t>
    </rPh>
    <rPh sb="7" eb="9">
      <t>チクサン</t>
    </rPh>
    <rPh sb="9" eb="11">
      <t>キョウカイ</t>
    </rPh>
    <rPh sb="11" eb="12">
      <t>ダイ</t>
    </rPh>
    <rPh sb="12" eb="14">
      <t>イッカイ</t>
    </rPh>
    <rPh sb="14" eb="17">
      <t>リジカイ</t>
    </rPh>
    <phoneticPr fontId="2"/>
  </si>
  <si>
    <t>１．平成２６年度事業報告及び決算書類の承認に関する件</t>
    <rPh sb="2" eb="4">
      <t>ヘイセイ</t>
    </rPh>
    <rPh sb="6" eb="8">
      <t>ネンド</t>
    </rPh>
    <rPh sb="8" eb="10">
      <t>ジギョウ</t>
    </rPh>
    <rPh sb="10" eb="12">
      <t>ホウコク</t>
    </rPh>
    <rPh sb="12" eb="13">
      <t>オヨ</t>
    </rPh>
    <rPh sb="14" eb="16">
      <t>ケッサン</t>
    </rPh>
    <rPh sb="16" eb="18">
      <t>ショルイ</t>
    </rPh>
    <rPh sb="19" eb="21">
      <t>ショウニン</t>
    </rPh>
    <rPh sb="22" eb="23">
      <t>カン</t>
    </rPh>
    <rPh sb="25" eb="26">
      <t>ケン</t>
    </rPh>
    <phoneticPr fontId="2"/>
  </si>
  <si>
    <t>２．肉用子牛生産者補給金制度第５業務対象年間終了に伴う</t>
    <rPh sb="2" eb="4">
      <t>ニクヨウ</t>
    </rPh>
    <rPh sb="4" eb="6">
      <t>コウシ</t>
    </rPh>
    <rPh sb="6" eb="9">
      <t>セイサンシャ</t>
    </rPh>
    <rPh sb="9" eb="11">
      <t>ホキュウ</t>
    </rPh>
    <rPh sb="11" eb="12">
      <t>キン</t>
    </rPh>
    <rPh sb="12" eb="14">
      <t>セイド</t>
    </rPh>
    <rPh sb="14" eb="15">
      <t>ダイ</t>
    </rPh>
    <rPh sb="16" eb="18">
      <t>ギョウム</t>
    </rPh>
    <rPh sb="18" eb="20">
      <t>タイショウ</t>
    </rPh>
    <rPh sb="20" eb="22">
      <t>ネンカン</t>
    </rPh>
    <rPh sb="22" eb="24">
      <t>シュウリョウ</t>
    </rPh>
    <rPh sb="25" eb="26">
      <t>トモナ</t>
    </rPh>
    <phoneticPr fontId="2"/>
  </si>
  <si>
    <t>　　生産者積立金残額の返還に関する件</t>
    <phoneticPr fontId="2"/>
  </si>
  <si>
    <t>３．肉用子牛生産者補給金制度第６業務対象年間における肉</t>
    <rPh sb="2" eb="4">
      <t>ニクヨウ</t>
    </rPh>
    <rPh sb="4" eb="6">
      <t>コウシ</t>
    </rPh>
    <rPh sb="6" eb="8">
      <t>セイサン</t>
    </rPh>
    <rPh sb="8" eb="9">
      <t>シャ</t>
    </rPh>
    <rPh sb="9" eb="11">
      <t>ホキュウ</t>
    </rPh>
    <rPh sb="11" eb="12">
      <t>キン</t>
    </rPh>
    <rPh sb="12" eb="14">
      <t>セイド</t>
    </rPh>
    <rPh sb="14" eb="15">
      <t>ダイ</t>
    </rPh>
    <rPh sb="16" eb="18">
      <t>ギョウム</t>
    </rPh>
    <rPh sb="18" eb="20">
      <t>タイショウ</t>
    </rPh>
    <rPh sb="20" eb="22">
      <t>ネンカン</t>
    </rPh>
    <rPh sb="26" eb="27">
      <t>ニク</t>
    </rPh>
    <phoneticPr fontId="2"/>
  </si>
  <si>
    <t>４．肉用牛肥育経営安定特別対策事業業務方法書の一部改正に関する件</t>
    <rPh sb="2" eb="5">
      <t>ニクヨウギュウ</t>
    </rPh>
    <rPh sb="5" eb="7">
      <t>ヒイク</t>
    </rPh>
    <rPh sb="7" eb="9">
      <t>ケイエイ</t>
    </rPh>
    <rPh sb="9" eb="11">
      <t>アンテイ</t>
    </rPh>
    <rPh sb="11" eb="13">
      <t>トクベツ</t>
    </rPh>
    <rPh sb="13" eb="15">
      <t>タイサク</t>
    </rPh>
    <rPh sb="15" eb="17">
      <t>ジギョウ</t>
    </rPh>
    <rPh sb="17" eb="19">
      <t>ギョウム</t>
    </rPh>
    <rPh sb="19" eb="21">
      <t>ホウホウ</t>
    </rPh>
    <rPh sb="21" eb="22">
      <t>ショ</t>
    </rPh>
    <rPh sb="23" eb="25">
      <t>イチブ</t>
    </rPh>
    <rPh sb="25" eb="27">
      <t>カイセイ</t>
    </rPh>
    <rPh sb="28" eb="29">
      <t>カン</t>
    </rPh>
    <rPh sb="31" eb="32">
      <t>ケン</t>
    </rPh>
    <phoneticPr fontId="2"/>
  </si>
  <si>
    <t>５．家畜防疫互助事業業務方法書の一部改正に関する件</t>
    <rPh sb="2" eb="4">
      <t>カチク</t>
    </rPh>
    <rPh sb="4" eb="6">
      <t>ボウエキ</t>
    </rPh>
    <rPh sb="6" eb="8">
      <t>ゴジョ</t>
    </rPh>
    <rPh sb="8" eb="10">
      <t>ジギョウ</t>
    </rPh>
    <rPh sb="10" eb="12">
      <t>ギョウム</t>
    </rPh>
    <rPh sb="12" eb="14">
      <t>ホウホウ</t>
    </rPh>
    <rPh sb="14" eb="15">
      <t>ショ</t>
    </rPh>
    <rPh sb="16" eb="18">
      <t>イチブ</t>
    </rPh>
    <rPh sb="18" eb="20">
      <t>カイセイ</t>
    </rPh>
    <rPh sb="21" eb="22">
      <t>カン</t>
    </rPh>
    <rPh sb="24" eb="25">
      <t>ケン</t>
    </rPh>
    <phoneticPr fontId="2"/>
  </si>
  <si>
    <t>６．任期満了に伴う役員改選に関する件</t>
    <rPh sb="2" eb="4">
      <t>ニンキ</t>
    </rPh>
    <rPh sb="4" eb="6">
      <t>マンリョウ</t>
    </rPh>
    <rPh sb="7" eb="8">
      <t>トモナ</t>
    </rPh>
    <rPh sb="9" eb="11">
      <t>ヤクイン</t>
    </rPh>
    <rPh sb="11" eb="13">
      <t>カイセン</t>
    </rPh>
    <rPh sb="14" eb="15">
      <t>カン</t>
    </rPh>
    <rPh sb="17" eb="18">
      <t>ケン</t>
    </rPh>
    <phoneticPr fontId="2"/>
  </si>
  <si>
    <t>７．平成２７年度定時総会開催に関する件他</t>
    <rPh sb="2" eb="4">
      <t>ヘイセイ</t>
    </rPh>
    <rPh sb="6" eb="8">
      <t>ネンド</t>
    </rPh>
    <rPh sb="8" eb="10">
      <t>テイジ</t>
    </rPh>
    <rPh sb="10" eb="12">
      <t>ソウカイ</t>
    </rPh>
    <rPh sb="12" eb="14">
      <t>カイサイ</t>
    </rPh>
    <rPh sb="15" eb="16">
      <t>カン</t>
    </rPh>
    <rPh sb="18" eb="19">
      <t>ケン</t>
    </rPh>
    <rPh sb="19" eb="20">
      <t>ホカ</t>
    </rPh>
    <phoneticPr fontId="2"/>
  </si>
  <si>
    <t>Ｈ27．　6．17</t>
    <phoneticPr fontId="2"/>
  </si>
  <si>
    <t>主婦会館プラザエフ</t>
    <rPh sb="0" eb="2">
      <t>シュフ</t>
    </rPh>
    <rPh sb="2" eb="4">
      <t>カイカン</t>
    </rPh>
    <phoneticPr fontId="2"/>
  </si>
  <si>
    <t>１．一般社団法人日本養鶏協会定款の一部改正に関する件</t>
    <rPh sb="2" eb="4">
      <t>イッパン</t>
    </rPh>
    <rPh sb="4" eb="6">
      <t>シャダン</t>
    </rPh>
    <rPh sb="6" eb="8">
      <t>ホウジン</t>
    </rPh>
    <rPh sb="8" eb="10">
      <t>ニッポン</t>
    </rPh>
    <rPh sb="10" eb="12">
      <t>ヨウケイ</t>
    </rPh>
    <rPh sb="12" eb="14">
      <t>キョウカイ</t>
    </rPh>
    <rPh sb="14" eb="16">
      <t>テイカン</t>
    </rPh>
    <rPh sb="17" eb="19">
      <t>イチブ</t>
    </rPh>
    <rPh sb="19" eb="21">
      <t>カイセイ</t>
    </rPh>
    <rPh sb="22" eb="23">
      <t>カン</t>
    </rPh>
    <rPh sb="25" eb="26">
      <t>ケン</t>
    </rPh>
    <phoneticPr fontId="2"/>
  </si>
  <si>
    <t>３．役員の報酬等の額及び支給基準を定める件</t>
    <rPh sb="2" eb="4">
      <t>ヤクイン</t>
    </rPh>
    <rPh sb="5" eb="7">
      <t>ホウシュウ</t>
    </rPh>
    <rPh sb="7" eb="8">
      <t>トウ</t>
    </rPh>
    <rPh sb="9" eb="10">
      <t>ガク</t>
    </rPh>
    <rPh sb="10" eb="11">
      <t>オヨ</t>
    </rPh>
    <rPh sb="12" eb="14">
      <t>シキュウ</t>
    </rPh>
    <rPh sb="14" eb="16">
      <t>キジュン</t>
    </rPh>
    <rPh sb="17" eb="18">
      <t>サダ</t>
    </rPh>
    <rPh sb="20" eb="21">
      <t>ケン</t>
    </rPh>
    <phoneticPr fontId="2"/>
  </si>
  <si>
    <t>４．平成２７年度会費の賦課及び徴収方法案に関する件</t>
    <rPh sb="2" eb="4">
      <t>ヘイセイ</t>
    </rPh>
    <rPh sb="6" eb="8">
      <t>ネンド</t>
    </rPh>
    <rPh sb="8" eb="10">
      <t>カイヒ</t>
    </rPh>
    <rPh sb="11" eb="13">
      <t>フカ</t>
    </rPh>
    <rPh sb="13" eb="14">
      <t>オヨ</t>
    </rPh>
    <rPh sb="15" eb="17">
      <t>チョウシュウ</t>
    </rPh>
    <rPh sb="17" eb="19">
      <t>ホウホウ</t>
    </rPh>
    <rPh sb="19" eb="20">
      <t>アン</t>
    </rPh>
    <rPh sb="21" eb="22">
      <t>カン</t>
    </rPh>
    <rPh sb="24" eb="25">
      <t>ケン</t>
    </rPh>
    <phoneticPr fontId="2"/>
  </si>
  <si>
    <t>５．役員の選任に関する件</t>
    <rPh sb="2" eb="4">
      <t>ヤクイン</t>
    </rPh>
    <rPh sb="5" eb="7">
      <t>センニン</t>
    </rPh>
    <rPh sb="8" eb="9">
      <t>カン</t>
    </rPh>
    <rPh sb="11" eb="12">
      <t>ケン</t>
    </rPh>
    <phoneticPr fontId="2"/>
  </si>
  <si>
    <t>　１　　平成２６年度事業報告</t>
    <rPh sb="4" eb="6">
      <t>ヘイセイ</t>
    </rPh>
    <rPh sb="8" eb="10">
      <t>ネンド</t>
    </rPh>
    <rPh sb="10" eb="12">
      <t>ジギョウ</t>
    </rPh>
    <rPh sb="12" eb="14">
      <t>ホウコク</t>
    </rPh>
    <phoneticPr fontId="2"/>
  </si>
  <si>
    <t>　２　　平成２７年度事業計画及び収支予算</t>
    <rPh sb="4" eb="6">
      <t>ヘイセイ</t>
    </rPh>
    <rPh sb="8" eb="10">
      <t>ネンド</t>
    </rPh>
    <rPh sb="10" eb="12">
      <t>ジギョウ</t>
    </rPh>
    <rPh sb="12" eb="14">
      <t>ケイカク</t>
    </rPh>
    <rPh sb="14" eb="15">
      <t>オヨ</t>
    </rPh>
    <rPh sb="16" eb="18">
      <t>シュウシ</t>
    </rPh>
    <rPh sb="18" eb="20">
      <t>ヨサン</t>
    </rPh>
    <phoneticPr fontId="2"/>
  </si>
  <si>
    <t>Ｈ27．　6．19</t>
    <phoneticPr fontId="2"/>
  </si>
  <si>
    <t>平成２７年度一般社団法人愛知県養鶏協会第４回通常総会</t>
    <rPh sb="0" eb="2">
      <t>ヘイセイ</t>
    </rPh>
    <rPh sb="4" eb="6">
      <t>ネンド</t>
    </rPh>
    <rPh sb="6" eb="8">
      <t>イッパン</t>
    </rPh>
    <rPh sb="8" eb="10">
      <t>シャダン</t>
    </rPh>
    <rPh sb="10" eb="12">
      <t>ホウジン</t>
    </rPh>
    <rPh sb="12" eb="15">
      <t>アイチケン</t>
    </rPh>
    <rPh sb="15" eb="17">
      <t>ヨウケイ</t>
    </rPh>
    <rPh sb="17" eb="19">
      <t>キョウカイ</t>
    </rPh>
    <rPh sb="19" eb="20">
      <t>ダイ</t>
    </rPh>
    <rPh sb="21" eb="22">
      <t>カイ</t>
    </rPh>
    <rPh sb="22" eb="24">
      <t>ツウジョウ</t>
    </rPh>
    <rPh sb="24" eb="26">
      <t>ソウカイ</t>
    </rPh>
    <phoneticPr fontId="2"/>
  </si>
  <si>
    <t>１．平成２６年度業務報告と財務諸表について</t>
    <rPh sb="2" eb="4">
      <t>ヘイセイ</t>
    </rPh>
    <rPh sb="6" eb="8">
      <t>ネンド</t>
    </rPh>
    <rPh sb="8" eb="10">
      <t>ギョウム</t>
    </rPh>
    <rPh sb="10" eb="12">
      <t>ホウコク</t>
    </rPh>
    <rPh sb="13" eb="15">
      <t>ザイム</t>
    </rPh>
    <rPh sb="15" eb="17">
      <t>ショヒョウ</t>
    </rPh>
    <phoneticPr fontId="2"/>
  </si>
  <si>
    <t>２．平成２７年度事業計画と予算等について</t>
    <rPh sb="2" eb="4">
      <t>ヘイセイ</t>
    </rPh>
    <rPh sb="6" eb="8">
      <t>ネンド</t>
    </rPh>
    <rPh sb="8" eb="10">
      <t>ジギョウ</t>
    </rPh>
    <rPh sb="10" eb="12">
      <t>ケイカク</t>
    </rPh>
    <rPh sb="13" eb="15">
      <t>ヨサン</t>
    </rPh>
    <rPh sb="15" eb="16">
      <t>トウ</t>
    </rPh>
    <phoneticPr fontId="2"/>
  </si>
  <si>
    <t>Ｈ27．　6．20</t>
    <phoneticPr fontId="2"/>
  </si>
  <si>
    <t>第二回いいともあいちフェア即売会In東三河</t>
    <rPh sb="0" eb="1">
      <t>ダイ</t>
    </rPh>
    <rPh sb="1" eb="2">
      <t>ニ</t>
    </rPh>
    <rPh sb="2" eb="3">
      <t>カイ</t>
    </rPh>
    <rPh sb="13" eb="16">
      <t>ソクバイカイ</t>
    </rPh>
    <rPh sb="18" eb="19">
      <t>ヒガシ</t>
    </rPh>
    <rPh sb="19" eb="21">
      <t>ミカワ</t>
    </rPh>
    <phoneticPr fontId="2"/>
  </si>
  <si>
    <t>Ｈ27．　6．26</t>
    <phoneticPr fontId="2"/>
  </si>
  <si>
    <t>１．平成２６年度事業報告及び決算の承認に関する件</t>
    <rPh sb="2" eb="4">
      <t>ヘイセイ</t>
    </rPh>
    <rPh sb="6" eb="8">
      <t>ネンド</t>
    </rPh>
    <rPh sb="8" eb="10">
      <t>ジギョウ</t>
    </rPh>
    <rPh sb="10" eb="12">
      <t>ホウコク</t>
    </rPh>
    <rPh sb="12" eb="13">
      <t>オヨ</t>
    </rPh>
    <rPh sb="14" eb="16">
      <t>ケッサン</t>
    </rPh>
    <rPh sb="17" eb="19">
      <t>ショウニン</t>
    </rPh>
    <rPh sb="20" eb="21">
      <t>カン</t>
    </rPh>
    <rPh sb="23" eb="24">
      <t>ケン</t>
    </rPh>
    <phoneticPr fontId="2"/>
  </si>
  <si>
    <t>２．任期満了に伴う役員の選任に関する件</t>
    <rPh sb="2" eb="4">
      <t>ニンキ</t>
    </rPh>
    <rPh sb="4" eb="6">
      <t>マンリョウ</t>
    </rPh>
    <rPh sb="7" eb="8">
      <t>トモナ</t>
    </rPh>
    <rPh sb="9" eb="11">
      <t>ヤクイン</t>
    </rPh>
    <rPh sb="12" eb="14">
      <t>センニン</t>
    </rPh>
    <rPh sb="15" eb="16">
      <t>カン</t>
    </rPh>
    <rPh sb="18" eb="19">
      <t>ケン</t>
    </rPh>
    <phoneticPr fontId="2"/>
  </si>
  <si>
    <t>日本養鶏協会中部地域協議会平成２６年度会計監査</t>
    <rPh sb="0" eb="6">
      <t>ニッポンヨウケイキョウカイ</t>
    </rPh>
    <rPh sb="6" eb="8">
      <t>チュウブ</t>
    </rPh>
    <rPh sb="8" eb="10">
      <t>チイキ</t>
    </rPh>
    <rPh sb="10" eb="13">
      <t>キョウギカイ</t>
    </rPh>
    <rPh sb="13" eb="15">
      <t>ヘイセイ</t>
    </rPh>
    <rPh sb="17" eb="19">
      <t>ネンド</t>
    </rPh>
    <rPh sb="19" eb="21">
      <t>カイケイ</t>
    </rPh>
    <rPh sb="21" eb="23">
      <t>カンサ</t>
    </rPh>
    <phoneticPr fontId="2"/>
  </si>
  <si>
    <t>１．平成２６年度事業報告について</t>
    <rPh sb="2" eb="4">
      <t>ヘイセイ</t>
    </rPh>
    <rPh sb="6" eb="8">
      <t>ネンド</t>
    </rPh>
    <rPh sb="8" eb="10">
      <t>ジギョウ</t>
    </rPh>
    <rPh sb="10" eb="12">
      <t>ホウコク</t>
    </rPh>
    <phoneticPr fontId="2"/>
  </si>
  <si>
    <t>Ｈ27．　6．26</t>
    <phoneticPr fontId="2"/>
  </si>
  <si>
    <t>３．平成２７年度事業計画及び収支予算について</t>
    <rPh sb="2" eb="4">
      <t>ヘイセイ</t>
    </rPh>
    <rPh sb="6" eb="8">
      <t>ネンド</t>
    </rPh>
    <rPh sb="8" eb="10">
      <t>ジギョウ</t>
    </rPh>
    <rPh sb="10" eb="12">
      <t>ケイカク</t>
    </rPh>
    <rPh sb="12" eb="13">
      <t>オヨ</t>
    </rPh>
    <rPh sb="14" eb="16">
      <t>シュウシ</t>
    </rPh>
    <rPh sb="16" eb="18">
      <t>ヨサン</t>
    </rPh>
    <phoneticPr fontId="2"/>
  </si>
  <si>
    <t>　平　成　２７　年　度　事　業　経　過　（２）</t>
    <rPh sb="1" eb="2">
      <t>ヒラ</t>
    </rPh>
    <rPh sb="3" eb="4">
      <t>シゲル</t>
    </rPh>
    <rPh sb="8" eb="9">
      <t>ネン</t>
    </rPh>
    <rPh sb="10" eb="11">
      <t>ド</t>
    </rPh>
    <rPh sb="12" eb="13">
      <t>ジ</t>
    </rPh>
    <rPh sb="14" eb="15">
      <t>ギョウ</t>
    </rPh>
    <rPh sb="16" eb="17">
      <t>ヘ</t>
    </rPh>
    <rPh sb="18" eb="19">
      <t>カ</t>
    </rPh>
    <phoneticPr fontId="2"/>
  </si>
  <si>
    <t>Ｈ27．　7． 2</t>
    <phoneticPr fontId="2"/>
  </si>
  <si>
    <t>愛知県農業振興基金</t>
    <rPh sb="0" eb="3">
      <t>アイチケン</t>
    </rPh>
    <rPh sb="3" eb="5">
      <t>ノウギョウ</t>
    </rPh>
    <rPh sb="5" eb="7">
      <t>シンコウ</t>
    </rPh>
    <rPh sb="7" eb="9">
      <t>キキン</t>
    </rPh>
    <phoneticPr fontId="2"/>
  </si>
  <si>
    <t>平成２７年度愛知県農業振興基金申請書類提出</t>
    <rPh sb="0" eb="2">
      <t>ヘイセイ</t>
    </rPh>
    <rPh sb="4" eb="6">
      <t>ネンド</t>
    </rPh>
    <rPh sb="6" eb="9">
      <t>アイチケン</t>
    </rPh>
    <rPh sb="9" eb="11">
      <t>ノウギョウ</t>
    </rPh>
    <rPh sb="11" eb="13">
      <t>シンコウ</t>
    </rPh>
    <rPh sb="13" eb="15">
      <t>キキン</t>
    </rPh>
    <rPh sb="15" eb="17">
      <t>シンセイ</t>
    </rPh>
    <rPh sb="17" eb="19">
      <t>ショルイ</t>
    </rPh>
    <rPh sb="19" eb="21">
      <t>テイシュツ</t>
    </rPh>
    <phoneticPr fontId="2"/>
  </si>
  <si>
    <t>愛知県畜産協議会幹事会</t>
    <rPh sb="0" eb="3">
      <t>アイチケン</t>
    </rPh>
    <rPh sb="3" eb="5">
      <t>チクサン</t>
    </rPh>
    <rPh sb="5" eb="8">
      <t>キョウギカイ</t>
    </rPh>
    <rPh sb="8" eb="11">
      <t>カンジカイ</t>
    </rPh>
    <phoneticPr fontId="2"/>
  </si>
  <si>
    <t>１．平成２７年度畜産フェスタ開催計画案について</t>
    <rPh sb="2" eb="4">
      <t>ヘイセイ</t>
    </rPh>
    <rPh sb="6" eb="8">
      <t>ネンド</t>
    </rPh>
    <rPh sb="8" eb="10">
      <t>チクサン</t>
    </rPh>
    <rPh sb="14" eb="16">
      <t>カイサイ</t>
    </rPh>
    <rPh sb="16" eb="18">
      <t>ケイカク</t>
    </rPh>
    <rPh sb="18" eb="19">
      <t>アン</t>
    </rPh>
    <phoneticPr fontId="2"/>
  </si>
  <si>
    <t>Ｈ27．　7．　7</t>
    <phoneticPr fontId="2"/>
  </si>
  <si>
    <t>Ｈ27．　7．13</t>
    <phoneticPr fontId="2"/>
  </si>
  <si>
    <t>1．イベント内容等について</t>
    <phoneticPr fontId="2"/>
  </si>
  <si>
    <t>２．実行委員の役割分担について</t>
    <phoneticPr fontId="2"/>
  </si>
  <si>
    <t>Ｈ27．　7．22</t>
    <phoneticPr fontId="2"/>
  </si>
  <si>
    <t>１．平成２8年度協議会会員における予算要望について</t>
    <rPh sb="2" eb="4">
      <t>ヘイセイ</t>
    </rPh>
    <rPh sb="6" eb="8">
      <t>ネンド</t>
    </rPh>
    <rPh sb="8" eb="11">
      <t>キョウギカイ</t>
    </rPh>
    <rPh sb="11" eb="13">
      <t>カイイン</t>
    </rPh>
    <rPh sb="17" eb="19">
      <t>ヨサン</t>
    </rPh>
    <rPh sb="19" eb="21">
      <t>ヨウボウ</t>
    </rPh>
    <phoneticPr fontId="2"/>
  </si>
  <si>
    <t>１．イベント用テントの配置について</t>
    <rPh sb="6" eb="7">
      <t>ヨウ</t>
    </rPh>
    <rPh sb="11" eb="13">
      <t>ハイチ</t>
    </rPh>
    <phoneticPr fontId="2"/>
  </si>
  <si>
    <t>２．イベントの内容について</t>
    <rPh sb="7" eb="9">
      <t>ナイヨウ</t>
    </rPh>
    <phoneticPr fontId="2"/>
  </si>
  <si>
    <t>３．その他</t>
    <rPh sb="4" eb="5">
      <t>タ</t>
    </rPh>
    <phoneticPr fontId="2"/>
  </si>
  <si>
    <t>Ｈ27． 8．　3</t>
    <phoneticPr fontId="2"/>
  </si>
  <si>
    <t>１．イベントの内容について（早むき競争・卵料理実演内容等）</t>
    <rPh sb="7" eb="9">
      <t>ナイヨウ</t>
    </rPh>
    <rPh sb="14" eb="15">
      <t>ハヤ</t>
    </rPh>
    <rPh sb="17" eb="19">
      <t>キョウソウ</t>
    </rPh>
    <rPh sb="20" eb="21">
      <t>タマゴ</t>
    </rPh>
    <rPh sb="21" eb="23">
      <t>リョウリ</t>
    </rPh>
    <rPh sb="23" eb="25">
      <t>ジツエン</t>
    </rPh>
    <rPh sb="25" eb="27">
      <t>ナイヨウ</t>
    </rPh>
    <rPh sb="27" eb="28">
      <t>トウ</t>
    </rPh>
    <phoneticPr fontId="2"/>
  </si>
  <si>
    <t>２．紙芝居創作品の募集について</t>
    <rPh sb="2" eb="5">
      <t>カミシバイ</t>
    </rPh>
    <rPh sb="5" eb="6">
      <t>ハジメ</t>
    </rPh>
    <rPh sb="6" eb="8">
      <t>サクヒン</t>
    </rPh>
    <rPh sb="9" eb="11">
      <t>ボシュウ</t>
    </rPh>
    <phoneticPr fontId="2"/>
  </si>
  <si>
    <t>Ｈ27． 8．12</t>
    <phoneticPr fontId="2"/>
  </si>
  <si>
    <t>1．開催場所へのテント設置について</t>
    <phoneticPr fontId="2"/>
  </si>
  <si>
    <t>３．その他</t>
    <phoneticPr fontId="2"/>
  </si>
  <si>
    <t>豊橋市養鶏組合事務所</t>
    <rPh sb="0" eb="3">
      <t>トヨハシシ</t>
    </rPh>
    <rPh sb="3" eb="5">
      <t>ヨウケイ</t>
    </rPh>
    <rPh sb="5" eb="7">
      <t>クミアイ</t>
    </rPh>
    <rPh sb="7" eb="9">
      <t>ジム</t>
    </rPh>
    <rPh sb="9" eb="10">
      <t>ショ</t>
    </rPh>
    <phoneticPr fontId="2"/>
  </si>
  <si>
    <t>Ｈ27.． 9．12</t>
    <phoneticPr fontId="2"/>
  </si>
  <si>
    <t>　　〃</t>
    <phoneticPr fontId="2"/>
  </si>
  <si>
    <t>久屋大通り公園</t>
    <rPh sb="0" eb="1">
      <t>ヒサシ</t>
    </rPh>
    <rPh sb="1" eb="2">
      <t>ヤ</t>
    </rPh>
    <rPh sb="2" eb="4">
      <t>オオドオ</t>
    </rPh>
    <rPh sb="5" eb="7">
      <t>コウエン</t>
    </rPh>
    <phoneticPr fontId="2"/>
  </si>
  <si>
    <t>　　　〃</t>
    <phoneticPr fontId="2"/>
  </si>
  <si>
    <t>Ｈ27.． 9．13</t>
    <phoneticPr fontId="2"/>
  </si>
  <si>
    <t>Ｈ27.． 9．16</t>
    <phoneticPr fontId="2"/>
  </si>
  <si>
    <t>Ｈ27.． 9．24</t>
    <phoneticPr fontId="2"/>
  </si>
  <si>
    <t>第五回たまニコ２０１５愛知大会実行委員会</t>
    <rPh sb="0" eb="1">
      <t>ダイ</t>
    </rPh>
    <rPh sb="1" eb="2">
      <t>ゴ</t>
    </rPh>
    <rPh sb="2" eb="3">
      <t>カイ</t>
    </rPh>
    <rPh sb="11" eb="13">
      <t>アイチ</t>
    </rPh>
    <rPh sb="13" eb="15">
      <t>タイカイ</t>
    </rPh>
    <rPh sb="15" eb="17">
      <t>ジッコウ</t>
    </rPh>
    <rPh sb="17" eb="20">
      <t>イインカイ</t>
    </rPh>
    <phoneticPr fontId="2"/>
  </si>
  <si>
    <t>１．その他</t>
    <rPh sb="4" eb="5">
      <t>タ</t>
    </rPh>
    <phoneticPr fontId="2"/>
  </si>
  <si>
    <t>Ｈ27． 9．28</t>
    <phoneticPr fontId="2"/>
  </si>
  <si>
    <t>１．平成28年度畜産関連予算について</t>
    <rPh sb="2" eb="4">
      <t>ヘイセイ</t>
    </rPh>
    <rPh sb="6" eb="8">
      <t>ネンド</t>
    </rPh>
    <rPh sb="8" eb="10">
      <t>チクサン</t>
    </rPh>
    <rPh sb="10" eb="12">
      <t>カンレン</t>
    </rPh>
    <rPh sb="12" eb="14">
      <t>ヨサン</t>
    </rPh>
    <phoneticPr fontId="2"/>
  </si>
  <si>
    <t>（懇親会）</t>
    <rPh sb="1" eb="4">
      <t>コンシンカイ</t>
    </rPh>
    <phoneticPr fontId="2"/>
  </si>
  <si>
    <t>Ｈ27． 9．29</t>
    <phoneticPr fontId="2"/>
  </si>
  <si>
    <t>福井市</t>
    <rPh sb="0" eb="3">
      <t>フクイシ</t>
    </rPh>
    <phoneticPr fontId="2"/>
  </si>
  <si>
    <t>中部地域協議会会員・小林真人福井県養鶏協会会長葬儀</t>
    <rPh sb="0" eb="2">
      <t>チュウブ</t>
    </rPh>
    <rPh sb="2" eb="4">
      <t>チイキ</t>
    </rPh>
    <rPh sb="4" eb="7">
      <t>キョウギカイ</t>
    </rPh>
    <rPh sb="7" eb="9">
      <t>カイイン</t>
    </rPh>
    <rPh sb="10" eb="12">
      <t>コバヤシ</t>
    </rPh>
    <rPh sb="12" eb="14">
      <t>マサト</t>
    </rPh>
    <rPh sb="14" eb="17">
      <t>フクイケン</t>
    </rPh>
    <rPh sb="17" eb="19">
      <t>ヨウケイ</t>
    </rPh>
    <rPh sb="19" eb="21">
      <t>キョウカイ</t>
    </rPh>
    <rPh sb="21" eb="23">
      <t>カイチョウ</t>
    </rPh>
    <rPh sb="23" eb="25">
      <t>ソウギ</t>
    </rPh>
    <phoneticPr fontId="2"/>
  </si>
  <si>
    <t>たまニコ２０１５愛知大会豊橋地区実行委員打合せ会</t>
    <rPh sb="8" eb="10">
      <t>アイチ</t>
    </rPh>
    <rPh sb="10" eb="12">
      <t>タイカイ</t>
    </rPh>
    <rPh sb="12" eb="14">
      <t>トヨハシ</t>
    </rPh>
    <rPh sb="14" eb="16">
      <t>チク</t>
    </rPh>
    <rPh sb="16" eb="18">
      <t>ジッコウ</t>
    </rPh>
    <rPh sb="18" eb="20">
      <t>イイン</t>
    </rPh>
    <rPh sb="20" eb="22">
      <t>ウチアワ</t>
    </rPh>
    <rPh sb="23" eb="24">
      <t>カイ</t>
    </rPh>
    <phoneticPr fontId="2"/>
  </si>
  <si>
    <t>第四回たまニコ２０１５愛知大会実行委員会</t>
    <rPh sb="0" eb="1">
      <t>ダイ</t>
    </rPh>
    <rPh sb="1" eb="2">
      <t>ヨン</t>
    </rPh>
    <rPh sb="2" eb="3">
      <t>カイ</t>
    </rPh>
    <rPh sb="11" eb="13">
      <t>アイチ</t>
    </rPh>
    <rPh sb="13" eb="15">
      <t>タイカイ</t>
    </rPh>
    <rPh sb="15" eb="17">
      <t>ジッコウ</t>
    </rPh>
    <rPh sb="17" eb="20">
      <t>イインカイ</t>
    </rPh>
    <phoneticPr fontId="2"/>
  </si>
  <si>
    <t>(公社）愛知県畜産協会平成27年度総会</t>
    <rPh sb="1" eb="2">
      <t>コウ</t>
    </rPh>
    <rPh sb="2" eb="3">
      <t>シャ</t>
    </rPh>
    <rPh sb="4" eb="7">
      <t>アイチケン</t>
    </rPh>
    <rPh sb="7" eb="9">
      <t>チクサン</t>
    </rPh>
    <rPh sb="9" eb="11">
      <t>キョウカイ</t>
    </rPh>
    <rPh sb="11" eb="13">
      <t>ヘイセイ</t>
    </rPh>
    <rPh sb="15" eb="17">
      <t>ネンド</t>
    </rPh>
    <rPh sb="17" eb="19">
      <t>ソウカイ</t>
    </rPh>
    <phoneticPr fontId="2"/>
  </si>
  <si>
    <t>　平　成　２７　年　度　事　業　経　過　（３）</t>
    <rPh sb="1" eb="2">
      <t>ヒラ</t>
    </rPh>
    <rPh sb="3" eb="4">
      <t>シゲル</t>
    </rPh>
    <rPh sb="8" eb="9">
      <t>ネン</t>
    </rPh>
    <rPh sb="10" eb="11">
      <t>ド</t>
    </rPh>
    <rPh sb="12" eb="13">
      <t>ジ</t>
    </rPh>
    <rPh sb="14" eb="15">
      <t>ギョウ</t>
    </rPh>
    <rPh sb="16" eb="17">
      <t>ヘ</t>
    </rPh>
    <rPh sb="18" eb="19">
      <t>カ</t>
    </rPh>
    <phoneticPr fontId="2"/>
  </si>
  <si>
    <t>　平　成　２７　年　度　事　業　経　過　（４）</t>
    <rPh sb="1" eb="2">
      <t>ヒラ</t>
    </rPh>
    <rPh sb="3" eb="4">
      <t>シゲル</t>
    </rPh>
    <rPh sb="8" eb="9">
      <t>ネン</t>
    </rPh>
    <rPh sb="10" eb="11">
      <t>ド</t>
    </rPh>
    <rPh sb="12" eb="13">
      <t>ジ</t>
    </rPh>
    <rPh sb="14" eb="15">
      <t>ギョウ</t>
    </rPh>
    <rPh sb="16" eb="17">
      <t>ヘ</t>
    </rPh>
    <rPh sb="18" eb="19">
      <t>カ</t>
    </rPh>
    <phoneticPr fontId="2"/>
  </si>
  <si>
    <t>たまニコ２０１5愛知大会会場予定地視察</t>
    <rPh sb="8" eb="10">
      <t>アイチ</t>
    </rPh>
    <rPh sb="10" eb="12">
      <t>タイカイ</t>
    </rPh>
    <rPh sb="12" eb="14">
      <t>カイジョウ</t>
    </rPh>
    <rPh sb="14" eb="17">
      <t>ヨテイチ</t>
    </rPh>
    <rPh sb="17" eb="19">
      <t>シサツ</t>
    </rPh>
    <phoneticPr fontId="2"/>
  </si>
  <si>
    <t>たまニコ２０１5愛知大会第一回実行委員会</t>
    <rPh sb="8" eb="10">
      <t>アイチ</t>
    </rPh>
    <rPh sb="10" eb="12">
      <t>タイカイ</t>
    </rPh>
    <rPh sb="12" eb="13">
      <t>ダイ</t>
    </rPh>
    <rPh sb="13" eb="15">
      <t>イッカイ</t>
    </rPh>
    <rPh sb="15" eb="17">
      <t>ジッコウ</t>
    </rPh>
    <rPh sb="17" eb="20">
      <t>イインカイ</t>
    </rPh>
    <phoneticPr fontId="2"/>
  </si>
  <si>
    <t>(一社）日本養鶏協会第６６回総会</t>
    <rPh sb="1" eb="3">
      <t>イッシャ</t>
    </rPh>
    <rPh sb="4" eb="6">
      <t>ニッポン</t>
    </rPh>
    <rPh sb="6" eb="8">
      <t>ヨウケイ</t>
    </rPh>
    <rPh sb="8" eb="10">
      <t>キョウカイ</t>
    </rPh>
    <rPh sb="10" eb="11">
      <t>ダイ</t>
    </rPh>
    <rPh sb="13" eb="14">
      <t>カイ</t>
    </rPh>
    <rPh sb="14" eb="16">
      <t>ソウカイ</t>
    </rPh>
    <phoneticPr fontId="2"/>
  </si>
  <si>
    <t>２．平成２６年度計算書類等に関する件</t>
    <rPh sb="2" eb="4">
      <t>ヘイセイ</t>
    </rPh>
    <rPh sb="6" eb="8">
      <t>ネンド</t>
    </rPh>
    <rPh sb="8" eb="10">
      <t>ケイサン</t>
    </rPh>
    <rPh sb="10" eb="12">
      <t>ショルイ</t>
    </rPh>
    <rPh sb="12" eb="13">
      <t>トウ</t>
    </rPh>
    <rPh sb="14" eb="15">
      <t>カン</t>
    </rPh>
    <rPh sb="17" eb="18">
      <t>ケン</t>
    </rPh>
    <phoneticPr fontId="2"/>
  </si>
  <si>
    <t>第三回たまニコ２０１５愛知大会実行委員会</t>
    <rPh sb="0" eb="1">
      <t>ダイ</t>
    </rPh>
    <rPh sb="1" eb="2">
      <t>サン</t>
    </rPh>
    <rPh sb="2" eb="3">
      <t>カイ</t>
    </rPh>
    <rPh sb="11" eb="13">
      <t>アイチ</t>
    </rPh>
    <rPh sb="13" eb="15">
      <t>タイカイ</t>
    </rPh>
    <rPh sb="15" eb="17">
      <t>ジッコウ</t>
    </rPh>
    <rPh sb="17" eb="20">
      <t>イインカイ</t>
    </rPh>
    <phoneticPr fontId="2"/>
  </si>
  <si>
    <t>６．雑費</t>
    <rPh sb="2" eb="4">
      <t>ザッピ</t>
    </rPh>
    <phoneticPr fontId="2"/>
  </si>
  <si>
    <t>10．ゆで卵加工型枠（ハート型45セット＋車・魚型45セット×108円）</t>
    <rPh sb="5" eb="6">
      <t>タマゴ</t>
    </rPh>
    <rPh sb="6" eb="8">
      <t>カコウ</t>
    </rPh>
    <rPh sb="8" eb="10">
      <t>カタワク</t>
    </rPh>
    <rPh sb="14" eb="15">
      <t>カタ</t>
    </rPh>
    <rPh sb="21" eb="22">
      <t>クルマ</t>
    </rPh>
    <rPh sb="23" eb="24">
      <t>サカナ</t>
    </rPh>
    <rPh sb="24" eb="25">
      <t>カタ</t>
    </rPh>
    <rPh sb="34" eb="35">
      <t>エン</t>
    </rPh>
    <phoneticPr fontId="2"/>
  </si>
  <si>
    <t>６．子供向け参加賞(駄菓子）</t>
    <rPh sb="2" eb="5">
      <t>コドモム</t>
    </rPh>
    <rPh sb="6" eb="8">
      <t>サンカ</t>
    </rPh>
    <rPh sb="8" eb="9">
      <t>ショウ</t>
    </rPh>
    <rPh sb="10" eb="13">
      <t>ダガシ</t>
    </rPh>
    <phoneticPr fontId="2"/>
  </si>
  <si>
    <t>7．クイズ用合格印鑑</t>
    <rPh sb="5" eb="6">
      <t>ヨウ</t>
    </rPh>
    <rPh sb="6" eb="8">
      <t>ゴウカク</t>
    </rPh>
    <rPh sb="8" eb="10">
      <t>インカン</t>
    </rPh>
    <phoneticPr fontId="2"/>
  </si>
  <si>
    <t>８．特別賞(合格者くじ引き当選者２０名×チキンファーム・デリ食券）</t>
    <rPh sb="2" eb="4">
      <t>トクベツ</t>
    </rPh>
    <rPh sb="4" eb="5">
      <t>ショウ</t>
    </rPh>
    <rPh sb="6" eb="9">
      <t>ゴウカクシャ</t>
    </rPh>
    <rPh sb="11" eb="12">
      <t>ビ</t>
    </rPh>
    <rPh sb="13" eb="16">
      <t>トウセンシャ</t>
    </rPh>
    <rPh sb="18" eb="19">
      <t>メイ</t>
    </rPh>
    <rPh sb="30" eb="32">
      <t>ショッケン</t>
    </rPh>
    <phoneticPr fontId="2"/>
  </si>
  <si>
    <t>４．雑費(名札用紙）</t>
    <rPh sb="2" eb="4">
      <t>ザッピ</t>
    </rPh>
    <rPh sb="5" eb="7">
      <t>ナフダ</t>
    </rPh>
    <rPh sb="7" eb="9">
      <t>ヨウシ</t>
    </rPh>
    <phoneticPr fontId="2"/>
  </si>
  <si>
    <t>1．紙芝居セット(4セット製作費）</t>
    <rPh sb="2" eb="5">
      <t>カミシバイ</t>
    </rPh>
    <rPh sb="13" eb="15">
      <t>セイサク</t>
    </rPh>
    <rPh sb="15" eb="16">
      <t>ヒ</t>
    </rPh>
    <phoneticPr fontId="2"/>
  </si>
  <si>
    <t>決算額</t>
    <rPh sb="0" eb="2">
      <t>ケッサン</t>
    </rPh>
    <rPh sb="2" eb="3">
      <t>ガク</t>
    </rPh>
    <phoneticPr fontId="2"/>
  </si>
  <si>
    <t>愛知県立農業大学</t>
    <rPh sb="0" eb="3">
      <t>アイチケン</t>
    </rPh>
    <rPh sb="3" eb="4">
      <t>リツ</t>
    </rPh>
    <rPh sb="4" eb="6">
      <t>ノウギョウ</t>
    </rPh>
    <rPh sb="6" eb="8">
      <t>ダイガク</t>
    </rPh>
    <phoneticPr fontId="2"/>
  </si>
  <si>
    <t>農大祭</t>
    <rPh sb="0" eb="2">
      <t>ノウダイ</t>
    </rPh>
    <rPh sb="2" eb="3">
      <t>サイ</t>
    </rPh>
    <phoneticPr fontId="2"/>
  </si>
  <si>
    <t>１．うずら卵10ヶパック200パック</t>
    <rPh sb="5" eb="6">
      <t>ラン</t>
    </rPh>
    <phoneticPr fontId="2"/>
  </si>
  <si>
    <t>たまニコ２０１６愛知大会予算内訳書</t>
    <rPh sb="8" eb="10">
      <t>アイチ</t>
    </rPh>
    <rPh sb="10" eb="12">
      <t>タイカイ</t>
    </rPh>
    <rPh sb="12" eb="14">
      <t>ヨサン</t>
    </rPh>
    <rPh sb="14" eb="17">
      <t>ウチワケショ</t>
    </rPh>
    <phoneticPr fontId="2"/>
  </si>
  <si>
    <t>Ｈ27．10． 7</t>
    <phoneticPr fontId="2"/>
  </si>
  <si>
    <t>たまニコ２０１５会場打合せ</t>
    <rPh sb="8" eb="10">
      <t>カイジョウ</t>
    </rPh>
    <rPh sb="10" eb="12">
      <t>ウチアワ</t>
    </rPh>
    <phoneticPr fontId="2"/>
  </si>
  <si>
    <t>刈谷ハイウエイオアシス</t>
    <rPh sb="0" eb="2">
      <t>カリヤ</t>
    </rPh>
    <phoneticPr fontId="2"/>
  </si>
  <si>
    <t>Ｈ27.．10．14</t>
    <phoneticPr fontId="2"/>
  </si>
  <si>
    <t>Ｈ27.．10．25</t>
    <phoneticPr fontId="2"/>
  </si>
  <si>
    <t>たまニコ２０１５愛知大会開催</t>
    <rPh sb="8" eb="10">
      <t>アイチ</t>
    </rPh>
    <rPh sb="10" eb="12">
      <t>タイカイ</t>
    </rPh>
    <rPh sb="12" eb="14">
      <t>カイサイ</t>
    </rPh>
    <phoneticPr fontId="2"/>
  </si>
  <si>
    <t>Ｈ27.．11．7</t>
    <phoneticPr fontId="2"/>
  </si>
  <si>
    <t>岡崎農業まつり</t>
    <rPh sb="0" eb="2">
      <t>オカザキ</t>
    </rPh>
    <rPh sb="2" eb="4">
      <t>ノウギョウ</t>
    </rPh>
    <phoneticPr fontId="2"/>
  </si>
  <si>
    <t>Ｈ27.．10．31</t>
    <phoneticPr fontId="2"/>
  </si>
  <si>
    <t>平成２７年度畜産フェスタ</t>
    <rPh sb="0" eb="2">
      <t>ヘイセイ</t>
    </rPh>
    <rPh sb="4" eb="6">
      <t>ネンド</t>
    </rPh>
    <rPh sb="6" eb="8">
      <t>チクサン</t>
    </rPh>
    <phoneticPr fontId="2"/>
  </si>
  <si>
    <t>岡崎市乙川河川敷</t>
    <rPh sb="0" eb="3">
      <t>オカザキシ</t>
    </rPh>
    <rPh sb="3" eb="5">
      <t>オトガワ</t>
    </rPh>
    <rPh sb="5" eb="8">
      <t>カセンジキ</t>
    </rPh>
    <phoneticPr fontId="2"/>
  </si>
  <si>
    <t>Ｈ27.．11．11</t>
    <phoneticPr fontId="2"/>
  </si>
  <si>
    <t>平成27年度第二回理事会</t>
    <rPh sb="0" eb="2">
      <t>ヘイセイ</t>
    </rPh>
    <rPh sb="4" eb="6">
      <t>ネンド</t>
    </rPh>
    <rPh sb="6" eb="7">
      <t>ダイ</t>
    </rPh>
    <rPh sb="7" eb="9">
      <t>ニカイ</t>
    </rPh>
    <rPh sb="9" eb="12">
      <t>リジカイ</t>
    </rPh>
    <phoneticPr fontId="2"/>
  </si>
  <si>
    <t>大津橋ビル</t>
    <rPh sb="0" eb="2">
      <t>オオツ</t>
    </rPh>
    <rPh sb="2" eb="3">
      <t>バシ</t>
    </rPh>
    <phoneticPr fontId="2"/>
  </si>
  <si>
    <t>１．平成２７年度上半期の事業内容について</t>
    <rPh sb="2" eb="4">
      <t>ヘイセイ</t>
    </rPh>
    <rPh sb="6" eb="7">
      <t>ネン</t>
    </rPh>
    <rPh sb="7" eb="8">
      <t>ド</t>
    </rPh>
    <rPh sb="8" eb="11">
      <t>カミハンキ</t>
    </rPh>
    <rPh sb="12" eb="14">
      <t>ジギョウ</t>
    </rPh>
    <rPh sb="14" eb="16">
      <t>ナイヨウ</t>
    </rPh>
    <phoneticPr fontId="2"/>
  </si>
  <si>
    <t>２．平成２７年度上半期の収支決算について</t>
    <rPh sb="2" eb="4">
      <t>ヘイセイ</t>
    </rPh>
    <rPh sb="6" eb="8">
      <t>ネンド</t>
    </rPh>
    <rPh sb="8" eb="11">
      <t>カミハンキ</t>
    </rPh>
    <rPh sb="12" eb="14">
      <t>シュウシ</t>
    </rPh>
    <rPh sb="14" eb="16">
      <t>ケッサン</t>
    </rPh>
    <phoneticPr fontId="2"/>
  </si>
  <si>
    <t>　　　　～21</t>
    <phoneticPr fontId="2"/>
  </si>
  <si>
    <t>Ｈ27.．11．20</t>
    <phoneticPr fontId="2"/>
  </si>
  <si>
    <t>石川県金沢市</t>
    <rPh sb="0" eb="3">
      <t>イシカワケン</t>
    </rPh>
    <rPh sb="3" eb="5">
      <t>カナザワ</t>
    </rPh>
    <rPh sb="5" eb="6">
      <t>シ</t>
    </rPh>
    <phoneticPr fontId="2"/>
  </si>
  <si>
    <t>Ｈ27.．11．28</t>
    <phoneticPr fontId="2"/>
  </si>
  <si>
    <t>ＪＡひまわり畜産フェアー</t>
    <rPh sb="6" eb="8">
      <t>チクサン</t>
    </rPh>
    <phoneticPr fontId="2"/>
  </si>
  <si>
    <t>Ｈ27.．12． 4</t>
    <phoneticPr fontId="2"/>
  </si>
  <si>
    <t>日本養鶏協会中部地域緊急協議会</t>
    <rPh sb="0" eb="2">
      <t>ニッポン</t>
    </rPh>
    <rPh sb="2" eb="4">
      <t>ヨウケイ</t>
    </rPh>
    <rPh sb="4" eb="6">
      <t>キョウカイ</t>
    </rPh>
    <rPh sb="6" eb="8">
      <t>チュウブ</t>
    </rPh>
    <rPh sb="8" eb="10">
      <t>チイキ</t>
    </rPh>
    <rPh sb="10" eb="12">
      <t>キンキュウ</t>
    </rPh>
    <rPh sb="12" eb="15">
      <t>キョウギカイ</t>
    </rPh>
    <phoneticPr fontId="2"/>
  </si>
  <si>
    <t>9月12～13日</t>
    <rPh sb="1" eb="2">
      <t>ガツ</t>
    </rPh>
    <rPh sb="7" eb="8">
      <t>ヒ</t>
    </rPh>
    <phoneticPr fontId="2"/>
  </si>
  <si>
    <t>１０月17～18日</t>
    <rPh sb="2" eb="3">
      <t>ガツ</t>
    </rPh>
    <rPh sb="8" eb="9">
      <t>ヒ</t>
    </rPh>
    <phoneticPr fontId="2"/>
  </si>
  <si>
    <t>８月18～19日</t>
    <rPh sb="1" eb="2">
      <t>ガツ</t>
    </rPh>
    <rPh sb="7" eb="8">
      <t>ヒ</t>
    </rPh>
    <phoneticPr fontId="2"/>
  </si>
  <si>
    <t>11月7日、28～29日</t>
    <rPh sb="2" eb="3">
      <t>ガツ</t>
    </rPh>
    <rPh sb="4" eb="5">
      <t>ヒ</t>
    </rPh>
    <rPh sb="11" eb="12">
      <t>ヒ</t>
    </rPh>
    <phoneticPr fontId="2"/>
  </si>
  <si>
    <t>１１月7～8日</t>
    <rPh sb="2" eb="3">
      <t>ガツ</t>
    </rPh>
    <rPh sb="6" eb="7">
      <t>ヒ</t>
    </rPh>
    <phoneticPr fontId="2"/>
  </si>
  <si>
    <t>１２月5～6日</t>
    <rPh sb="2" eb="3">
      <t>ガツ</t>
    </rPh>
    <rPh sb="6" eb="7">
      <t>ヒ</t>
    </rPh>
    <phoneticPr fontId="2"/>
  </si>
  <si>
    <t>Ｈ２８．　2月６～７日</t>
    <rPh sb="6" eb="7">
      <t>ツキ</t>
    </rPh>
    <rPh sb="10" eb="11">
      <t>ヒ</t>
    </rPh>
    <phoneticPr fontId="2"/>
  </si>
  <si>
    <t>中止</t>
    <rPh sb="0" eb="2">
      <t>チュウシ</t>
    </rPh>
    <phoneticPr fontId="2"/>
  </si>
  <si>
    <t>Ｈ27.7．20二川</t>
    <rPh sb="8" eb="10">
      <t>フタガワ</t>
    </rPh>
    <phoneticPr fontId="2"/>
  </si>
  <si>
    <t>〃　11.26豊川</t>
    <rPh sb="7" eb="9">
      <t>トヨカワ</t>
    </rPh>
    <phoneticPr fontId="2"/>
  </si>
  <si>
    <t>平成２７年度第一回・日本養鶏協会中部地域協議会</t>
    <rPh sb="0" eb="2">
      <t>ヘイセイ</t>
    </rPh>
    <rPh sb="4" eb="6">
      <t>ネンド</t>
    </rPh>
    <rPh sb="6" eb="7">
      <t>ダイ</t>
    </rPh>
    <rPh sb="7" eb="9">
      <t>イッカイ</t>
    </rPh>
    <rPh sb="10" eb="12">
      <t>ニッポン</t>
    </rPh>
    <rPh sb="12" eb="14">
      <t>ヨウケイ</t>
    </rPh>
    <rPh sb="14" eb="16">
      <t>キョウカイ</t>
    </rPh>
    <rPh sb="16" eb="18">
      <t>チュウブ</t>
    </rPh>
    <rPh sb="18" eb="20">
      <t>チイキ</t>
    </rPh>
    <rPh sb="20" eb="23">
      <t>キョウギカイ</t>
    </rPh>
    <phoneticPr fontId="2"/>
  </si>
  <si>
    <t>１．石川県に於ける畜産情勢について</t>
    <rPh sb="2" eb="4">
      <t>イシカワ</t>
    </rPh>
    <rPh sb="4" eb="5">
      <t>ケン</t>
    </rPh>
    <rPh sb="6" eb="7">
      <t>オ</t>
    </rPh>
    <rPh sb="9" eb="11">
      <t>チクサン</t>
    </rPh>
    <rPh sb="11" eb="13">
      <t>ジョウセイ</t>
    </rPh>
    <phoneticPr fontId="2"/>
  </si>
  <si>
    <t>１．(一社）日本養鶏協会の財政課題について</t>
    <rPh sb="3" eb="5">
      <t>イッシャ</t>
    </rPh>
    <rPh sb="6" eb="8">
      <t>ニッポン</t>
    </rPh>
    <rPh sb="8" eb="10">
      <t>ヨウケイ</t>
    </rPh>
    <rPh sb="10" eb="12">
      <t>キョウカイ</t>
    </rPh>
    <rPh sb="13" eb="15">
      <t>ザイセイ</t>
    </rPh>
    <rPh sb="15" eb="17">
      <t>カダイ</t>
    </rPh>
    <phoneticPr fontId="2"/>
  </si>
  <si>
    <t>―会費及び鶏卵生産者経営安定対策事業の手数料見直し―</t>
    <rPh sb="1" eb="2">
      <t>カイ</t>
    </rPh>
    <rPh sb="2" eb="3">
      <t>ヒ</t>
    </rPh>
    <rPh sb="3" eb="4">
      <t>オヨ</t>
    </rPh>
    <rPh sb="5" eb="7">
      <t>ケイラン</t>
    </rPh>
    <rPh sb="7" eb="10">
      <t>セイサンシャ</t>
    </rPh>
    <rPh sb="10" eb="12">
      <t>ケイエイ</t>
    </rPh>
    <rPh sb="12" eb="14">
      <t>アンテイ</t>
    </rPh>
    <rPh sb="14" eb="16">
      <t>タイサク</t>
    </rPh>
    <rPh sb="16" eb="18">
      <t>ジギョウ</t>
    </rPh>
    <rPh sb="19" eb="22">
      <t>テスウリョウ</t>
    </rPh>
    <rPh sb="22" eb="24">
      <t>ミナオ</t>
    </rPh>
    <phoneticPr fontId="2"/>
  </si>
  <si>
    <t>３．質疑応答</t>
    <rPh sb="2" eb="4">
      <t>シツギ</t>
    </rPh>
    <rPh sb="4" eb="6">
      <t>オウトウ</t>
    </rPh>
    <phoneticPr fontId="2"/>
  </si>
  <si>
    <t>Ｈ27.．12． ７</t>
    <phoneticPr fontId="2"/>
  </si>
  <si>
    <t>第6期・家畜防疫互助基金契約手続き</t>
    <rPh sb="0" eb="1">
      <t>ダイ</t>
    </rPh>
    <rPh sb="2" eb="3">
      <t>キ</t>
    </rPh>
    <rPh sb="4" eb="6">
      <t>カチク</t>
    </rPh>
    <rPh sb="6" eb="8">
      <t>ボウエキ</t>
    </rPh>
    <rPh sb="8" eb="10">
      <t>ゴジョ</t>
    </rPh>
    <rPh sb="10" eb="12">
      <t>キキン</t>
    </rPh>
    <rPh sb="12" eb="14">
      <t>ケイヤク</t>
    </rPh>
    <rPh sb="14" eb="16">
      <t>テツヅ</t>
    </rPh>
    <phoneticPr fontId="2"/>
  </si>
  <si>
    <t>　　　　(有）アサクラファーム分</t>
    <rPh sb="5" eb="6">
      <t>ユウ</t>
    </rPh>
    <rPh sb="15" eb="16">
      <t>ブン</t>
    </rPh>
    <phoneticPr fontId="2"/>
  </si>
  <si>
    <t>高津産業(株）事務所</t>
    <rPh sb="0" eb="2">
      <t>タカツ</t>
    </rPh>
    <rPh sb="2" eb="4">
      <t>サンギョウ</t>
    </rPh>
    <rPh sb="5" eb="6">
      <t>カブ</t>
    </rPh>
    <rPh sb="7" eb="9">
      <t>ジム</t>
    </rPh>
    <rPh sb="9" eb="10">
      <t>ショ</t>
    </rPh>
    <phoneticPr fontId="2"/>
  </si>
  <si>
    <t>Ｈ27.．12．２４</t>
    <phoneticPr fontId="2"/>
  </si>
  <si>
    <t>(一社）日本養鶏協会　事務委託費に関する打合せ会</t>
    <rPh sb="1" eb="3">
      <t>イッシャ</t>
    </rPh>
    <rPh sb="4" eb="6">
      <t>ニッポン</t>
    </rPh>
    <rPh sb="6" eb="8">
      <t>ヨウケイ</t>
    </rPh>
    <rPh sb="8" eb="10">
      <t>キョウカイ</t>
    </rPh>
    <rPh sb="11" eb="13">
      <t>ジム</t>
    </rPh>
    <rPh sb="13" eb="15">
      <t>イタク</t>
    </rPh>
    <rPh sb="15" eb="16">
      <t>ヒ</t>
    </rPh>
    <rPh sb="17" eb="18">
      <t>カン</t>
    </rPh>
    <rPh sb="20" eb="22">
      <t>ウチアワ</t>
    </rPh>
    <rPh sb="23" eb="24">
      <t>カイ</t>
    </rPh>
    <phoneticPr fontId="2"/>
  </si>
  <si>
    <t>日鶏協　事務所</t>
    <rPh sb="0" eb="1">
      <t>ニチ</t>
    </rPh>
    <rPh sb="1" eb="2">
      <t>ケイ</t>
    </rPh>
    <rPh sb="2" eb="3">
      <t>キョウ</t>
    </rPh>
    <rPh sb="4" eb="6">
      <t>ジム</t>
    </rPh>
    <rPh sb="6" eb="7">
      <t>ショ</t>
    </rPh>
    <phoneticPr fontId="2"/>
  </si>
  <si>
    <t>　(日鶏協）：山口事務局長・島田博</t>
    <rPh sb="2" eb="3">
      <t>ニチ</t>
    </rPh>
    <rPh sb="3" eb="4">
      <t>ケイ</t>
    </rPh>
    <rPh sb="4" eb="5">
      <t>キョウ</t>
    </rPh>
    <rPh sb="7" eb="9">
      <t>ヤマグチ</t>
    </rPh>
    <rPh sb="9" eb="11">
      <t>ジム</t>
    </rPh>
    <rPh sb="11" eb="13">
      <t>キョクチョウ</t>
    </rPh>
    <rPh sb="14" eb="16">
      <t>シマダ</t>
    </rPh>
    <rPh sb="16" eb="17">
      <t>ヒロシ</t>
    </rPh>
    <phoneticPr fontId="2"/>
  </si>
  <si>
    <t>　(全鶏連）：内田豊橋市養鶏組合参事・須田全鶏連常務</t>
    <rPh sb="2" eb="3">
      <t>ゼン</t>
    </rPh>
    <rPh sb="3" eb="4">
      <t>ケイ</t>
    </rPh>
    <rPh sb="4" eb="5">
      <t>レン</t>
    </rPh>
    <rPh sb="7" eb="9">
      <t>ウチダ</t>
    </rPh>
    <rPh sb="9" eb="12">
      <t>トヨハシシ</t>
    </rPh>
    <rPh sb="12" eb="14">
      <t>ヨウケイ</t>
    </rPh>
    <rPh sb="14" eb="16">
      <t>クミアイ</t>
    </rPh>
    <rPh sb="16" eb="18">
      <t>サンジ</t>
    </rPh>
    <rPh sb="19" eb="21">
      <t>スダ</t>
    </rPh>
    <rPh sb="21" eb="22">
      <t>ゼン</t>
    </rPh>
    <rPh sb="22" eb="23">
      <t>ケイ</t>
    </rPh>
    <rPh sb="23" eb="24">
      <t>レン</t>
    </rPh>
    <rPh sb="24" eb="26">
      <t>ジョウム</t>
    </rPh>
    <phoneticPr fontId="2"/>
  </si>
  <si>
    <t>１．平成２３年度全日基との事務委託契約書内容について</t>
    <rPh sb="2" eb="4">
      <t>ヘイセイ</t>
    </rPh>
    <rPh sb="6" eb="8">
      <t>ネンド</t>
    </rPh>
    <rPh sb="8" eb="9">
      <t>ゼン</t>
    </rPh>
    <rPh sb="9" eb="10">
      <t>ニチ</t>
    </rPh>
    <rPh sb="10" eb="11">
      <t>キ</t>
    </rPh>
    <rPh sb="13" eb="15">
      <t>ジム</t>
    </rPh>
    <rPh sb="15" eb="17">
      <t>イタク</t>
    </rPh>
    <rPh sb="17" eb="20">
      <t>ケイヤクショ</t>
    </rPh>
    <rPh sb="20" eb="22">
      <t>ナイヨウ</t>
    </rPh>
    <phoneticPr fontId="2"/>
  </si>
  <si>
    <t>２．平成25年度以降の事務委託費支払いについて</t>
    <rPh sb="2" eb="4">
      <t>ヘイセイ</t>
    </rPh>
    <rPh sb="6" eb="8">
      <t>ネンド</t>
    </rPh>
    <rPh sb="8" eb="10">
      <t>イコウ</t>
    </rPh>
    <rPh sb="11" eb="13">
      <t>ジム</t>
    </rPh>
    <rPh sb="13" eb="15">
      <t>イタク</t>
    </rPh>
    <rPh sb="15" eb="16">
      <t>ヒ</t>
    </rPh>
    <rPh sb="16" eb="18">
      <t>シハラ</t>
    </rPh>
    <phoneticPr fontId="2"/>
  </si>
  <si>
    <t>Ｈ2８． 1． 5</t>
    <phoneticPr fontId="2"/>
  </si>
  <si>
    <t>平成27年度・臨時理事会（書面議決方式による）</t>
    <rPh sb="0" eb="2">
      <t>ヘイセイ</t>
    </rPh>
    <rPh sb="4" eb="6">
      <t>ネンド</t>
    </rPh>
    <rPh sb="7" eb="9">
      <t>リンジ</t>
    </rPh>
    <rPh sb="9" eb="12">
      <t>リジカイ</t>
    </rPh>
    <rPh sb="13" eb="15">
      <t>ショメン</t>
    </rPh>
    <rPh sb="15" eb="17">
      <t>ギケツ</t>
    </rPh>
    <rPh sb="17" eb="19">
      <t>ホウシキ</t>
    </rPh>
    <phoneticPr fontId="2"/>
  </si>
  <si>
    <t>理事在籍事務所</t>
    <rPh sb="0" eb="2">
      <t>リジ</t>
    </rPh>
    <rPh sb="2" eb="4">
      <t>ザイセキ</t>
    </rPh>
    <rPh sb="4" eb="6">
      <t>ジム</t>
    </rPh>
    <rPh sb="6" eb="7">
      <t>ショ</t>
    </rPh>
    <phoneticPr fontId="2"/>
  </si>
  <si>
    <t>１．平成２７年度(一社）日本養鶏協会臨時総会議案について</t>
    <rPh sb="2" eb="4">
      <t>ヘイセイ</t>
    </rPh>
    <rPh sb="6" eb="8">
      <t>ネンド</t>
    </rPh>
    <rPh sb="9" eb="11">
      <t>イッシャ</t>
    </rPh>
    <rPh sb="12" eb="14">
      <t>ニッポン</t>
    </rPh>
    <rPh sb="14" eb="16">
      <t>ヨウケイ</t>
    </rPh>
    <rPh sb="16" eb="18">
      <t>キョウカイ</t>
    </rPh>
    <rPh sb="18" eb="20">
      <t>リンジ</t>
    </rPh>
    <rPh sb="20" eb="22">
      <t>ソウカイ</t>
    </rPh>
    <rPh sb="22" eb="24">
      <t>ギアン</t>
    </rPh>
    <phoneticPr fontId="2"/>
  </si>
  <si>
    <t>（１）1号議案：平成28年度会費の賦課及び徴収方法案に関する件</t>
    <rPh sb="4" eb="5">
      <t>ゴウ</t>
    </rPh>
    <rPh sb="5" eb="7">
      <t>ギアン</t>
    </rPh>
    <rPh sb="8" eb="10">
      <t>ヘイセイ</t>
    </rPh>
    <rPh sb="12" eb="14">
      <t>ネンド</t>
    </rPh>
    <rPh sb="14" eb="16">
      <t>カイヒ</t>
    </rPh>
    <rPh sb="17" eb="19">
      <t>フカ</t>
    </rPh>
    <rPh sb="19" eb="20">
      <t>オヨ</t>
    </rPh>
    <rPh sb="21" eb="23">
      <t>チョウシュウ</t>
    </rPh>
    <rPh sb="23" eb="25">
      <t>ホウホウ</t>
    </rPh>
    <rPh sb="25" eb="26">
      <t>アン</t>
    </rPh>
    <rPh sb="27" eb="28">
      <t>カン</t>
    </rPh>
    <rPh sb="30" eb="31">
      <t>ケン</t>
    </rPh>
    <phoneticPr fontId="2"/>
  </si>
  <si>
    <t>（２）2号議案：(一社）日本養鶏協会定款の一部変更に関する件</t>
    <rPh sb="4" eb="5">
      <t>ゴウ</t>
    </rPh>
    <rPh sb="5" eb="7">
      <t>ギアン</t>
    </rPh>
    <rPh sb="9" eb="11">
      <t>イッシャ</t>
    </rPh>
    <rPh sb="12" eb="14">
      <t>ニッポン</t>
    </rPh>
    <rPh sb="14" eb="16">
      <t>ヨウケイ</t>
    </rPh>
    <rPh sb="16" eb="18">
      <t>キョウカイ</t>
    </rPh>
    <rPh sb="18" eb="20">
      <t>テイカン</t>
    </rPh>
    <rPh sb="21" eb="23">
      <t>イチブ</t>
    </rPh>
    <rPh sb="23" eb="25">
      <t>ヘンコウ</t>
    </rPh>
    <rPh sb="26" eb="27">
      <t>カン</t>
    </rPh>
    <rPh sb="29" eb="30">
      <t>ケン</t>
    </rPh>
    <phoneticPr fontId="2"/>
  </si>
  <si>
    <t>アグリフードＥＸＰＯ東京2015</t>
    <rPh sb="10" eb="12">
      <t>トウキョウ</t>
    </rPh>
    <phoneticPr fontId="2"/>
  </si>
  <si>
    <t>Ｈ27．12.  5</t>
    <phoneticPr fontId="2"/>
  </si>
  <si>
    <t>Ｈ2８． 1． 8</t>
    <phoneticPr fontId="2"/>
  </si>
  <si>
    <t>TPPに関する東海ブロック説明会</t>
    <rPh sb="4" eb="5">
      <t>カン</t>
    </rPh>
    <rPh sb="7" eb="9">
      <t>トウカイ</t>
    </rPh>
    <rPh sb="13" eb="16">
      <t>セツメイカイ</t>
    </rPh>
    <phoneticPr fontId="2"/>
  </si>
  <si>
    <t>Ｈ.2８． 1．１９</t>
    <phoneticPr fontId="2"/>
  </si>
  <si>
    <t>（一社）日本養鶏協会・臨時総会</t>
    <rPh sb="1" eb="3">
      <t>イッシャ</t>
    </rPh>
    <rPh sb="4" eb="10">
      <t>ニッポンヨウケイキョウカイ</t>
    </rPh>
    <rPh sb="11" eb="13">
      <t>リンジ</t>
    </rPh>
    <rPh sb="13" eb="15">
      <t>ソウカイ</t>
    </rPh>
    <phoneticPr fontId="2"/>
  </si>
  <si>
    <t>Ｈ2８． 2． 1</t>
    <phoneticPr fontId="2"/>
  </si>
  <si>
    <t>愛知県畜産課</t>
    <rPh sb="0" eb="3">
      <t>アイチケン</t>
    </rPh>
    <rPh sb="3" eb="5">
      <t>チクサン</t>
    </rPh>
    <rPh sb="5" eb="6">
      <t>カ</t>
    </rPh>
    <phoneticPr fontId="2"/>
  </si>
  <si>
    <t>２．クラスター計画書の作り方について</t>
    <rPh sb="7" eb="9">
      <t>ケイカク</t>
    </rPh>
    <rPh sb="9" eb="10">
      <t>ショ</t>
    </rPh>
    <rPh sb="11" eb="12">
      <t>ツク</t>
    </rPh>
    <rPh sb="13" eb="14">
      <t>カタ</t>
    </rPh>
    <phoneticPr fontId="2"/>
  </si>
  <si>
    <t>愛知県クラスター事業打ち合わせ会</t>
    <rPh sb="0" eb="3">
      <t>アイチケン</t>
    </rPh>
    <rPh sb="8" eb="10">
      <t>ジギョウ</t>
    </rPh>
    <rPh sb="10" eb="11">
      <t>ウ</t>
    </rPh>
    <rPh sb="12" eb="13">
      <t>ア</t>
    </rPh>
    <rPh sb="15" eb="16">
      <t>カイ</t>
    </rPh>
    <phoneticPr fontId="2"/>
  </si>
  <si>
    <t>3号庁舎</t>
    <rPh sb="1" eb="2">
      <t>ゴウ</t>
    </rPh>
    <rPh sb="2" eb="4">
      <t>チョウシャ</t>
    </rPh>
    <phoneticPr fontId="2"/>
  </si>
  <si>
    <t>１．平成27年度補正に係るリース事業の変更について</t>
    <rPh sb="2" eb="4">
      <t>ヘイセイ</t>
    </rPh>
    <rPh sb="6" eb="8">
      <t>ネンド</t>
    </rPh>
    <rPh sb="8" eb="10">
      <t>ホセイ</t>
    </rPh>
    <rPh sb="11" eb="12">
      <t>カカ</t>
    </rPh>
    <rPh sb="16" eb="18">
      <t>ジギョウ</t>
    </rPh>
    <rPh sb="19" eb="21">
      <t>ヘンコウ</t>
    </rPh>
    <phoneticPr fontId="2"/>
  </si>
  <si>
    <t>３．今後の進め方について</t>
    <rPh sb="2" eb="4">
      <t>コンゴ</t>
    </rPh>
    <rPh sb="5" eb="6">
      <t>スス</t>
    </rPh>
    <rPh sb="7" eb="8">
      <t>カタ</t>
    </rPh>
    <phoneticPr fontId="2"/>
  </si>
  <si>
    <t>4．その他</t>
    <rPh sb="4" eb="5">
      <t>タ</t>
    </rPh>
    <phoneticPr fontId="2"/>
  </si>
  <si>
    <t>　平　成　２７　年　度　事　業　経　過　（５）</t>
    <rPh sb="1" eb="2">
      <t>ヒラ</t>
    </rPh>
    <rPh sb="3" eb="4">
      <t>シゲル</t>
    </rPh>
    <rPh sb="8" eb="9">
      <t>ネン</t>
    </rPh>
    <rPh sb="10" eb="11">
      <t>ド</t>
    </rPh>
    <rPh sb="12" eb="13">
      <t>ジ</t>
    </rPh>
    <rPh sb="14" eb="15">
      <t>ギョウ</t>
    </rPh>
    <rPh sb="16" eb="17">
      <t>ヘ</t>
    </rPh>
    <rPh sb="18" eb="19">
      <t>カ</t>
    </rPh>
    <phoneticPr fontId="2"/>
  </si>
  <si>
    <t>　平　成　２７　年　度　事　業　経　過　（６）</t>
    <rPh sb="1" eb="2">
      <t>ヒラ</t>
    </rPh>
    <rPh sb="3" eb="4">
      <t>シゲル</t>
    </rPh>
    <rPh sb="8" eb="9">
      <t>ネン</t>
    </rPh>
    <rPh sb="10" eb="11">
      <t>ド</t>
    </rPh>
    <rPh sb="12" eb="13">
      <t>ジ</t>
    </rPh>
    <rPh sb="14" eb="15">
      <t>ギョウ</t>
    </rPh>
    <rPh sb="16" eb="17">
      <t>ヘ</t>
    </rPh>
    <rPh sb="18" eb="19">
      <t>カ</t>
    </rPh>
    <phoneticPr fontId="2"/>
  </si>
  <si>
    <t>Ｈ.2８． 2． ２</t>
    <phoneticPr fontId="2"/>
  </si>
  <si>
    <t>　　　　　～３</t>
    <phoneticPr fontId="2"/>
  </si>
  <si>
    <t>平成２７年度第二回日本養鶏協会中部地域協議会研修会</t>
    <rPh sb="0" eb="2">
      <t>ヘイセイ</t>
    </rPh>
    <rPh sb="4" eb="6">
      <t>ネンド</t>
    </rPh>
    <rPh sb="6" eb="7">
      <t>ダイ</t>
    </rPh>
    <rPh sb="7" eb="9">
      <t>ニカイ</t>
    </rPh>
    <rPh sb="9" eb="15">
      <t>ニッポンヨウケイキョウカイ</t>
    </rPh>
    <rPh sb="15" eb="17">
      <t>チュウブ</t>
    </rPh>
    <rPh sb="17" eb="19">
      <t>チイキ</t>
    </rPh>
    <rPh sb="19" eb="22">
      <t>キョウギカイ</t>
    </rPh>
    <rPh sb="22" eb="25">
      <t>ケンシュウカイ</t>
    </rPh>
    <phoneticPr fontId="2"/>
  </si>
  <si>
    <t>三重県菰野湯の山H</t>
    <rPh sb="0" eb="3">
      <t>ミエケン</t>
    </rPh>
    <rPh sb="3" eb="5">
      <t>コモノ</t>
    </rPh>
    <rPh sb="5" eb="6">
      <t>ユ</t>
    </rPh>
    <rPh sb="7" eb="8">
      <t>ヤマ</t>
    </rPh>
    <phoneticPr fontId="2"/>
  </si>
  <si>
    <t>１．三重県の畜産情勢について</t>
    <rPh sb="2" eb="4">
      <t>ミエ</t>
    </rPh>
    <rPh sb="4" eb="5">
      <t>ケン</t>
    </rPh>
    <phoneticPr fontId="2"/>
  </si>
  <si>
    <t>Ｈ.2８． ２．　6</t>
    <phoneticPr fontId="2"/>
  </si>
  <si>
    <t>蒲郡農林水産まつり</t>
    <rPh sb="0" eb="2">
      <t>ガマゴオリ</t>
    </rPh>
    <rPh sb="2" eb="4">
      <t>ノウリン</t>
    </rPh>
    <rPh sb="4" eb="6">
      <t>スイサン</t>
    </rPh>
    <phoneticPr fontId="2"/>
  </si>
  <si>
    <t>Ｈ.2８． ２．　７</t>
    <phoneticPr fontId="2"/>
  </si>
  <si>
    <t>鈴木たかまさ新年の集い</t>
    <rPh sb="0" eb="2">
      <t>スズキ</t>
    </rPh>
    <rPh sb="6" eb="8">
      <t>シンネン</t>
    </rPh>
    <rPh sb="9" eb="10">
      <t>ツド</t>
    </rPh>
    <phoneticPr fontId="2"/>
  </si>
  <si>
    <t>ロワジールホテル豊橋</t>
    <rPh sb="8" eb="10">
      <t>トヨハシ</t>
    </rPh>
    <phoneticPr fontId="2"/>
  </si>
  <si>
    <t>Ｈ.2８． ２．１９</t>
    <phoneticPr fontId="2"/>
  </si>
  <si>
    <t>愛知県養鶏クラスター協議会打ち合わせ</t>
    <rPh sb="0" eb="3">
      <t>アイチケン</t>
    </rPh>
    <rPh sb="3" eb="5">
      <t>ヨウケイ</t>
    </rPh>
    <rPh sb="10" eb="13">
      <t>キョウギカイ</t>
    </rPh>
    <rPh sb="13" eb="14">
      <t>ウ</t>
    </rPh>
    <rPh sb="15" eb="16">
      <t>ア</t>
    </rPh>
    <phoneticPr fontId="2"/>
  </si>
  <si>
    <t>Ｈ.2８． ２．２２</t>
    <phoneticPr fontId="2"/>
  </si>
  <si>
    <t>愛知県畜産振興議員連盟総会</t>
    <rPh sb="0" eb="3">
      <t>アイチケン</t>
    </rPh>
    <rPh sb="3" eb="5">
      <t>チクサン</t>
    </rPh>
    <rPh sb="5" eb="7">
      <t>シンコウ</t>
    </rPh>
    <rPh sb="7" eb="9">
      <t>ギイン</t>
    </rPh>
    <rPh sb="9" eb="11">
      <t>レンメイ</t>
    </rPh>
    <rPh sb="11" eb="13">
      <t>ソウカイ</t>
    </rPh>
    <phoneticPr fontId="2"/>
  </si>
  <si>
    <t>１．平成２８年度県畜産関係予算について</t>
    <rPh sb="2" eb="4">
      <t>ヘイセイ</t>
    </rPh>
    <rPh sb="6" eb="8">
      <t>ネンド</t>
    </rPh>
    <rPh sb="8" eb="9">
      <t>ケン</t>
    </rPh>
    <rPh sb="9" eb="11">
      <t>チクサン</t>
    </rPh>
    <rPh sb="11" eb="13">
      <t>カンケイ</t>
    </rPh>
    <rPh sb="13" eb="15">
      <t>ヨサン</t>
    </rPh>
    <phoneticPr fontId="2"/>
  </si>
  <si>
    <t>Ｈ.2８． ３． ３</t>
    <phoneticPr fontId="2"/>
  </si>
  <si>
    <t>１．クラスター計画書作成について</t>
    <rPh sb="7" eb="10">
      <t>ケイカクショ</t>
    </rPh>
    <rPh sb="10" eb="12">
      <t>サクセイ</t>
    </rPh>
    <phoneticPr fontId="2"/>
  </si>
  <si>
    <t>Ｈ.2８． ３．１６</t>
    <phoneticPr fontId="2"/>
  </si>
  <si>
    <t>（一社）日本養鶏協会中部地域事業説明会</t>
    <rPh sb="1" eb="3">
      <t>イッシャ</t>
    </rPh>
    <rPh sb="4" eb="6">
      <t>ニッポン</t>
    </rPh>
    <rPh sb="6" eb="8">
      <t>ヨウケイ</t>
    </rPh>
    <rPh sb="8" eb="10">
      <t>キョウカイ</t>
    </rPh>
    <rPh sb="10" eb="12">
      <t>チュウブ</t>
    </rPh>
    <rPh sb="12" eb="14">
      <t>チイキ</t>
    </rPh>
    <rPh sb="14" eb="16">
      <t>ジギョウ</t>
    </rPh>
    <rPh sb="16" eb="19">
      <t>セツメイカイ</t>
    </rPh>
    <phoneticPr fontId="2"/>
  </si>
  <si>
    <t>１．鶏卵生産者経営安定対策事業に係る業務委託の仕組みについて</t>
    <rPh sb="2" eb="4">
      <t>ケイラン</t>
    </rPh>
    <rPh sb="4" eb="7">
      <t>セイサンシャ</t>
    </rPh>
    <rPh sb="7" eb="9">
      <t>ケイエイ</t>
    </rPh>
    <rPh sb="9" eb="11">
      <t>アンテイ</t>
    </rPh>
    <rPh sb="11" eb="13">
      <t>タイサク</t>
    </rPh>
    <rPh sb="13" eb="15">
      <t>ジギョウ</t>
    </rPh>
    <rPh sb="16" eb="17">
      <t>カカ</t>
    </rPh>
    <rPh sb="18" eb="20">
      <t>ギョウム</t>
    </rPh>
    <rPh sb="20" eb="22">
      <t>イタク</t>
    </rPh>
    <rPh sb="23" eb="25">
      <t>シク</t>
    </rPh>
    <phoneticPr fontId="2"/>
  </si>
  <si>
    <t>２．28年度公益事業（地方イベント支援）について</t>
    <rPh sb="4" eb="6">
      <t>ネンド</t>
    </rPh>
    <rPh sb="6" eb="8">
      <t>コウエキ</t>
    </rPh>
    <rPh sb="8" eb="10">
      <t>ジギョウ</t>
    </rPh>
    <rPh sb="11" eb="13">
      <t>チホウ</t>
    </rPh>
    <rPh sb="17" eb="19">
      <t>シエン</t>
    </rPh>
    <phoneticPr fontId="2"/>
  </si>
  <si>
    <t>３．日本養鶏協会　会員加入について</t>
    <rPh sb="2" eb="4">
      <t>ニッポン</t>
    </rPh>
    <rPh sb="4" eb="6">
      <t>ヨウケイ</t>
    </rPh>
    <rPh sb="6" eb="8">
      <t>キョウカイ</t>
    </rPh>
    <rPh sb="9" eb="11">
      <t>カイイン</t>
    </rPh>
    <rPh sb="11" eb="13">
      <t>カニュウ</t>
    </rPh>
    <phoneticPr fontId="2"/>
  </si>
  <si>
    <t>１．鳥インフルエンザを巡る最近の情勢について</t>
    <rPh sb="2" eb="3">
      <t>トリ</t>
    </rPh>
    <rPh sb="11" eb="12">
      <t>メグ</t>
    </rPh>
    <rPh sb="13" eb="15">
      <t>サイキン</t>
    </rPh>
    <rPh sb="16" eb="18">
      <t>ジョウセイ</t>
    </rPh>
    <phoneticPr fontId="2"/>
  </si>
  <si>
    <t>２．平成２６年度家畜防疫互助基金支援事業の実績について</t>
    <rPh sb="2" eb="4">
      <t>ヘイセイ</t>
    </rPh>
    <rPh sb="6" eb="8">
      <t>ネンド</t>
    </rPh>
    <rPh sb="8" eb="10">
      <t>カチク</t>
    </rPh>
    <rPh sb="10" eb="12">
      <t>ボウエキ</t>
    </rPh>
    <rPh sb="12" eb="14">
      <t>ゴジョ</t>
    </rPh>
    <rPh sb="14" eb="16">
      <t>キキン</t>
    </rPh>
    <rPh sb="16" eb="18">
      <t>シエン</t>
    </rPh>
    <rPh sb="18" eb="20">
      <t>ジギョウ</t>
    </rPh>
    <rPh sb="21" eb="23">
      <t>ジッセキ</t>
    </rPh>
    <phoneticPr fontId="2"/>
  </si>
  <si>
    <t>３．平成27年度家畜防疫互助基金支援事業の状況について</t>
    <rPh sb="2" eb="4">
      <t>ヘイセイ</t>
    </rPh>
    <rPh sb="6" eb="8">
      <t>ネンド</t>
    </rPh>
    <rPh sb="8" eb="10">
      <t>カチク</t>
    </rPh>
    <rPh sb="10" eb="12">
      <t>ボウエキ</t>
    </rPh>
    <rPh sb="12" eb="14">
      <t>ゴジョ</t>
    </rPh>
    <rPh sb="14" eb="16">
      <t>キキン</t>
    </rPh>
    <rPh sb="16" eb="18">
      <t>シエン</t>
    </rPh>
    <rPh sb="18" eb="20">
      <t>ジギョウ</t>
    </rPh>
    <rPh sb="21" eb="23">
      <t>ジョウキョウ</t>
    </rPh>
    <phoneticPr fontId="2"/>
  </si>
  <si>
    <t>Ｈ.2８． 3．2８</t>
    <phoneticPr fontId="2"/>
  </si>
  <si>
    <t>平成２７年度（一社）愛知県養鶏協会第４回理事会</t>
    <rPh sb="0" eb="2">
      <t>ヘイセイ</t>
    </rPh>
    <rPh sb="4" eb="6">
      <t>ネンド</t>
    </rPh>
    <rPh sb="7" eb="9">
      <t>イッシャ</t>
    </rPh>
    <rPh sb="10" eb="12">
      <t>アイチ</t>
    </rPh>
    <rPh sb="12" eb="13">
      <t>ケン</t>
    </rPh>
    <rPh sb="13" eb="15">
      <t>ヨウケイ</t>
    </rPh>
    <rPh sb="15" eb="17">
      <t>キョウカイ</t>
    </rPh>
    <rPh sb="17" eb="18">
      <t>ダイ</t>
    </rPh>
    <rPh sb="19" eb="20">
      <t>カイ</t>
    </rPh>
    <rPh sb="20" eb="23">
      <t>リジカイ</t>
    </rPh>
    <phoneticPr fontId="2"/>
  </si>
  <si>
    <t>１．平成２７年度事業内容について</t>
    <rPh sb="2" eb="4">
      <t>ヘイセイ</t>
    </rPh>
    <rPh sb="6" eb="8">
      <t>ネンド</t>
    </rPh>
    <rPh sb="8" eb="10">
      <t>ジギョウ</t>
    </rPh>
    <rPh sb="10" eb="12">
      <t>ナイヨウ</t>
    </rPh>
    <phoneticPr fontId="2"/>
  </si>
  <si>
    <t>２．平成２７年度収支決算予定について</t>
    <rPh sb="2" eb="4">
      <t>ヘイセイ</t>
    </rPh>
    <rPh sb="6" eb="8">
      <t>ネンド</t>
    </rPh>
    <rPh sb="8" eb="10">
      <t>シュウシ</t>
    </rPh>
    <rPh sb="10" eb="12">
      <t>ケッサン</t>
    </rPh>
    <rPh sb="12" eb="14">
      <t>ヨテイ</t>
    </rPh>
    <phoneticPr fontId="2"/>
  </si>
  <si>
    <t>５．平成２８年度愛知県予算とその運用について</t>
    <rPh sb="2" eb="4">
      <t>ヘイセイ</t>
    </rPh>
    <rPh sb="6" eb="8">
      <t>ネンド</t>
    </rPh>
    <rPh sb="8" eb="11">
      <t>アイチケン</t>
    </rPh>
    <rPh sb="11" eb="13">
      <t>ヨサン</t>
    </rPh>
    <rPh sb="16" eb="18">
      <t>ウンヨウ</t>
    </rPh>
    <phoneticPr fontId="2"/>
  </si>
  <si>
    <t>平成28年度第3回愛知県畜産協会理事会</t>
    <rPh sb="0" eb="2">
      <t>ヘイセイ</t>
    </rPh>
    <rPh sb="4" eb="6">
      <t>ネンド</t>
    </rPh>
    <rPh sb="6" eb="7">
      <t>ダイ</t>
    </rPh>
    <rPh sb="8" eb="9">
      <t>カイ</t>
    </rPh>
    <rPh sb="9" eb="12">
      <t>アイチケン</t>
    </rPh>
    <rPh sb="12" eb="14">
      <t>チクサン</t>
    </rPh>
    <rPh sb="14" eb="16">
      <t>キョウカイ</t>
    </rPh>
    <rPh sb="16" eb="19">
      <t>リジカイ</t>
    </rPh>
    <phoneticPr fontId="2"/>
  </si>
  <si>
    <t>平成２７年度家畜防疫互助基金支援事業に係る中央推進会議</t>
    <rPh sb="0" eb="2">
      <t>ヘイセイ</t>
    </rPh>
    <rPh sb="4" eb="6">
      <t>ネンド</t>
    </rPh>
    <rPh sb="6" eb="8">
      <t>カチク</t>
    </rPh>
    <rPh sb="8" eb="10">
      <t>ボウエキ</t>
    </rPh>
    <rPh sb="10" eb="12">
      <t>ゴジョ</t>
    </rPh>
    <rPh sb="12" eb="14">
      <t>キキン</t>
    </rPh>
    <rPh sb="14" eb="16">
      <t>シエン</t>
    </rPh>
    <rPh sb="16" eb="18">
      <t>ジギョウ</t>
    </rPh>
    <rPh sb="19" eb="20">
      <t>カカ</t>
    </rPh>
    <rPh sb="21" eb="23">
      <t>チュウオウ</t>
    </rPh>
    <rPh sb="23" eb="25">
      <t>スイシン</t>
    </rPh>
    <rPh sb="25" eb="27">
      <t>カイギ</t>
    </rPh>
    <phoneticPr fontId="2"/>
  </si>
  <si>
    <t>Ｈ.２８． 3．２５</t>
    <phoneticPr fontId="2"/>
  </si>
  <si>
    <t>（公社）愛知県畜産協会臨時総会</t>
    <rPh sb="1" eb="3">
      <t>コウシャ</t>
    </rPh>
    <rPh sb="4" eb="6">
      <t>アイチ</t>
    </rPh>
    <rPh sb="6" eb="7">
      <t>ケン</t>
    </rPh>
    <rPh sb="7" eb="9">
      <t>チクサン</t>
    </rPh>
    <rPh sb="9" eb="11">
      <t>キョウカイ</t>
    </rPh>
    <rPh sb="11" eb="13">
      <t>リンジ</t>
    </rPh>
    <rPh sb="13" eb="15">
      <t>ソウカイ</t>
    </rPh>
    <phoneticPr fontId="2"/>
  </si>
  <si>
    <t>　平　成　２７　年　度　事　業　経　過　（７）</t>
    <rPh sb="1" eb="2">
      <t>ヒラ</t>
    </rPh>
    <rPh sb="3" eb="4">
      <t>シゲル</t>
    </rPh>
    <rPh sb="8" eb="9">
      <t>ネン</t>
    </rPh>
    <rPh sb="10" eb="11">
      <t>ド</t>
    </rPh>
    <rPh sb="12" eb="13">
      <t>ジ</t>
    </rPh>
    <rPh sb="14" eb="15">
      <t>ギョウ</t>
    </rPh>
    <rPh sb="16" eb="17">
      <t>ヘ</t>
    </rPh>
    <rPh sb="18" eb="19">
      <t>カ</t>
    </rPh>
    <phoneticPr fontId="2"/>
  </si>
  <si>
    <t>　　　　　　　　　　　　　　　　　　平成２７年 ４月 １日から平成２８年 3月３1日まで</t>
    <phoneticPr fontId="2"/>
  </si>
  <si>
    <t>知多・豊橋＋賛助会費400,000</t>
    <rPh sb="0" eb="2">
      <t>チタ</t>
    </rPh>
    <rPh sb="3" eb="5">
      <t>トヨハシ</t>
    </rPh>
    <rPh sb="6" eb="8">
      <t>サンジョ</t>
    </rPh>
    <rPh sb="8" eb="10">
      <t>カイヒ</t>
    </rPh>
    <phoneticPr fontId="2"/>
  </si>
  <si>
    <t>△　　　158,426</t>
    <phoneticPr fontId="2"/>
  </si>
  <si>
    <t>新規１名・廃業４名・未納２名</t>
    <rPh sb="0" eb="2">
      <t>シンキ</t>
    </rPh>
    <rPh sb="3" eb="4">
      <t>メイ</t>
    </rPh>
    <rPh sb="5" eb="7">
      <t>ハイギョウ</t>
    </rPh>
    <rPh sb="8" eb="9">
      <t>メイ</t>
    </rPh>
    <rPh sb="10" eb="12">
      <t>ミノウ</t>
    </rPh>
    <rPh sb="13" eb="14">
      <t>メイ</t>
    </rPh>
    <phoneticPr fontId="2"/>
  </si>
  <si>
    <t>　　　平成２８年度地産・地消消費拡大事業予算書内容</t>
    <rPh sb="3" eb="5">
      <t>ヘイセイ</t>
    </rPh>
    <rPh sb="7" eb="9">
      <t>ネンド</t>
    </rPh>
    <rPh sb="9" eb="11">
      <t>チサン</t>
    </rPh>
    <rPh sb="12" eb="14">
      <t>チショウ</t>
    </rPh>
    <rPh sb="14" eb="16">
      <t>ショウヒ</t>
    </rPh>
    <rPh sb="16" eb="18">
      <t>カクダイ</t>
    </rPh>
    <rPh sb="18" eb="20">
      <t>ジギョウ</t>
    </rPh>
    <rPh sb="20" eb="22">
      <t>ヨサン</t>
    </rPh>
    <rPh sb="22" eb="23">
      <t>ショ</t>
    </rPh>
    <rPh sb="23" eb="25">
      <t>ナイヨウ</t>
    </rPh>
    <phoneticPr fontId="2"/>
  </si>
  <si>
    <t>　　　　　　　　　　　　　　　　　　　　　　　　　　 平 成 ２８年　３ 月 ３ １日現在</t>
    <rPh sb="27" eb="28">
      <t>ヒラ</t>
    </rPh>
    <rPh sb="29" eb="30">
      <t>シゲル</t>
    </rPh>
    <rPh sb="33" eb="34">
      <t>ネン</t>
    </rPh>
    <rPh sb="37" eb="38">
      <t>ガツ</t>
    </rPh>
    <rPh sb="42" eb="43">
      <t>ヒ</t>
    </rPh>
    <rPh sb="43" eb="44">
      <t>ウツツ</t>
    </rPh>
    <rPh sb="44" eb="45">
      <t>ザイ</t>
    </rPh>
    <phoneticPr fontId="2"/>
  </si>
  <si>
    <t>　　　　　　　　　　　　　　　　　　　　　　 平 成 ２８ 年　３ 月 ３ １日 現 在</t>
    <rPh sb="23" eb="24">
      <t>ヒラ</t>
    </rPh>
    <rPh sb="25" eb="26">
      <t>シゲル</t>
    </rPh>
    <rPh sb="30" eb="31">
      <t>ネン</t>
    </rPh>
    <rPh sb="34" eb="35">
      <t>ガツ</t>
    </rPh>
    <rPh sb="39" eb="40">
      <t>ヒ</t>
    </rPh>
    <rPh sb="41" eb="42">
      <t>ウツツ</t>
    </rPh>
    <rPh sb="43" eb="44">
      <t>ザイ</t>
    </rPh>
    <phoneticPr fontId="2"/>
  </si>
  <si>
    <t>（平成２７年４月１日より平成２８年３月３１日）</t>
    <rPh sb="1" eb="3">
      <t>ヘイセイ</t>
    </rPh>
    <rPh sb="5" eb="6">
      <t>ネン</t>
    </rPh>
    <rPh sb="7" eb="8">
      <t>ガツ</t>
    </rPh>
    <rPh sb="9" eb="10">
      <t>ヒ</t>
    </rPh>
    <rPh sb="12" eb="14">
      <t>ヘイセイ</t>
    </rPh>
    <rPh sb="16" eb="17">
      <t>ネン</t>
    </rPh>
    <rPh sb="18" eb="19">
      <t>ガツ</t>
    </rPh>
    <rPh sb="21" eb="22">
      <t>ヒ</t>
    </rPh>
    <phoneticPr fontId="2"/>
  </si>
  <si>
    <t>　　　【報告事項】</t>
    <rPh sb="4" eb="6">
      <t>ホウコク</t>
    </rPh>
    <rPh sb="6" eb="8">
      <t>ジコウ</t>
    </rPh>
    <phoneticPr fontId="2"/>
  </si>
  <si>
    <t>１．平成２７年度収支予算補正に関する件</t>
    <rPh sb="2" eb="4">
      <t>ヘイセイ</t>
    </rPh>
    <rPh sb="6" eb="8">
      <t>ネンド</t>
    </rPh>
    <rPh sb="8" eb="10">
      <t>シュウシ</t>
    </rPh>
    <rPh sb="10" eb="12">
      <t>ヨサン</t>
    </rPh>
    <rPh sb="12" eb="14">
      <t>ホセイ</t>
    </rPh>
    <rPh sb="15" eb="16">
      <t>カン</t>
    </rPh>
    <rPh sb="18" eb="19">
      <t>ケン</t>
    </rPh>
    <phoneticPr fontId="2"/>
  </si>
  <si>
    <t>2．平成２８年度事業計画、収支予算、資金調達及び設備投資の見込みに関する件</t>
    <rPh sb="2" eb="4">
      <t>ヘイセイ</t>
    </rPh>
    <rPh sb="6" eb="8">
      <t>ネンド</t>
    </rPh>
    <rPh sb="8" eb="10">
      <t>ジギョウ</t>
    </rPh>
    <rPh sb="10" eb="12">
      <t>ケイカク</t>
    </rPh>
    <rPh sb="13" eb="15">
      <t>シュウシ</t>
    </rPh>
    <rPh sb="15" eb="17">
      <t>ヨサン</t>
    </rPh>
    <rPh sb="18" eb="20">
      <t>シキン</t>
    </rPh>
    <rPh sb="20" eb="22">
      <t>チョウタツ</t>
    </rPh>
    <rPh sb="22" eb="23">
      <t>オヨ</t>
    </rPh>
    <rPh sb="24" eb="26">
      <t>セツビ</t>
    </rPh>
    <rPh sb="26" eb="28">
      <t>トウシ</t>
    </rPh>
    <rPh sb="29" eb="31">
      <t>ミコ</t>
    </rPh>
    <rPh sb="33" eb="34">
      <t>カン</t>
    </rPh>
    <rPh sb="36" eb="37">
      <t>ケン</t>
    </rPh>
    <phoneticPr fontId="2"/>
  </si>
  <si>
    <t>　　1号議案　　会費規程に関する件</t>
    <rPh sb="3" eb="4">
      <t>ゴウ</t>
    </rPh>
    <rPh sb="4" eb="6">
      <t>ギアン</t>
    </rPh>
    <rPh sb="8" eb="10">
      <t>カイヒ</t>
    </rPh>
    <rPh sb="10" eb="12">
      <t>キテイ</t>
    </rPh>
    <rPh sb="13" eb="14">
      <t>カン</t>
    </rPh>
    <rPh sb="16" eb="17">
      <t>ケン</t>
    </rPh>
    <phoneticPr fontId="2"/>
  </si>
  <si>
    <t>　　２号議案　　平成２８年度会費徴収に関する件</t>
    <rPh sb="3" eb="4">
      <t>ゴウ</t>
    </rPh>
    <rPh sb="4" eb="6">
      <t>ギアン</t>
    </rPh>
    <rPh sb="8" eb="10">
      <t>ヘイセイ</t>
    </rPh>
    <rPh sb="12" eb="14">
      <t>ネンド</t>
    </rPh>
    <rPh sb="14" eb="16">
      <t>カイヒ</t>
    </rPh>
    <rPh sb="16" eb="18">
      <t>チョウシュウ</t>
    </rPh>
    <rPh sb="19" eb="20">
      <t>カン</t>
    </rPh>
    <rPh sb="22" eb="23">
      <t>ケン</t>
    </rPh>
    <phoneticPr fontId="2"/>
  </si>
  <si>
    <t>　　3号議案　　役員の報酬に関する件</t>
    <rPh sb="3" eb="4">
      <t>ゴウ</t>
    </rPh>
    <rPh sb="4" eb="6">
      <t>ギアン</t>
    </rPh>
    <rPh sb="8" eb="10">
      <t>ヤクイン</t>
    </rPh>
    <rPh sb="11" eb="13">
      <t>ホウシュウ</t>
    </rPh>
    <rPh sb="14" eb="15">
      <t>カン</t>
    </rPh>
    <rPh sb="17" eb="18">
      <t>ケン</t>
    </rPh>
    <phoneticPr fontId="2"/>
  </si>
  <si>
    <t>　　４号議案　　役員の補欠選任に関する件</t>
    <rPh sb="3" eb="4">
      <t>ゴウ</t>
    </rPh>
    <rPh sb="4" eb="6">
      <t>ギアン</t>
    </rPh>
    <rPh sb="8" eb="10">
      <t>ヤクイン</t>
    </rPh>
    <rPh sb="11" eb="13">
      <t>ホケツ</t>
    </rPh>
    <rPh sb="13" eb="15">
      <t>センニン</t>
    </rPh>
    <rPh sb="16" eb="17">
      <t>カン</t>
    </rPh>
    <rPh sb="19" eb="20">
      <t>ケン</t>
    </rPh>
    <phoneticPr fontId="2"/>
  </si>
  <si>
    <t>3．その他</t>
    <rPh sb="4" eb="5">
      <t>タ</t>
    </rPh>
    <phoneticPr fontId="2"/>
  </si>
  <si>
    <t>　　用子牛１頭当たりの負担金の額に関する件</t>
    <rPh sb="7" eb="8">
      <t>ア</t>
    </rPh>
    <phoneticPr fontId="2"/>
  </si>
  <si>
    <t>JAあいち東三河畜産Ｃ</t>
    <rPh sb="5" eb="6">
      <t>ヒガシ</t>
    </rPh>
    <rPh sb="6" eb="8">
      <t>ミカワ</t>
    </rPh>
    <rPh sb="8" eb="10">
      <t>チクサン</t>
    </rPh>
    <phoneticPr fontId="2"/>
  </si>
  <si>
    <t>料理冊子、たま二コチラシ,HP費用</t>
    <rPh sb="0" eb="2">
      <t>リョウリ</t>
    </rPh>
    <rPh sb="2" eb="4">
      <t>サッシ</t>
    </rPh>
    <rPh sb="7" eb="8">
      <t>ニ</t>
    </rPh>
    <rPh sb="15" eb="17">
      <t>ヒヨウ</t>
    </rPh>
    <phoneticPr fontId="2"/>
  </si>
  <si>
    <t>△　169,076</t>
    <phoneticPr fontId="2"/>
  </si>
  <si>
    <t>△　1,144,320</t>
    <phoneticPr fontId="2"/>
  </si>
  <si>
    <t>△　　　45,000</t>
    <phoneticPr fontId="2"/>
  </si>
  <si>
    <t>△　　659,320</t>
    <phoneticPr fontId="2"/>
  </si>
  <si>
    <t>△　　561,347</t>
    <phoneticPr fontId="2"/>
  </si>
  <si>
    <t>△　　　 3,000</t>
    <phoneticPr fontId="2"/>
  </si>
  <si>
    <t>△　　153,160</t>
    <phoneticPr fontId="2"/>
  </si>
  <si>
    <t>△　1,118,880</t>
    <phoneticPr fontId="2"/>
  </si>
  <si>
    <t>△　　　 8,478</t>
    <phoneticPr fontId="2"/>
  </si>
  <si>
    <t>△　　　 7,000</t>
    <phoneticPr fontId="2"/>
  </si>
  <si>
    <t>△　　　 4,254</t>
    <phoneticPr fontId="2"/>
  </si>
  <si>
    <t>△　　961,120</t>
    <phoneticPr fontId="2"/>
  </si>
  <si>
    <t xml:space="preserve"> △　　598,320</t>
    <phoneticPr fontId="2"/>
  </si>
  <si>
    <t>△　5,404,600</t>
    <phoneticPr fontId="2"/>
  </si>
  <si>
    <t>△　　　90,500</t>
    <phoneticPr fontId="2"/>
  </si>
  <si>
    <t>△　5,495,100</t>
    <phoneticPr fontId="2"/>
  </si>
  <si>
    <t>　（平成27年度）</t>
    <rPh sb="2" eb="4">
      <t>ヘイセイ</t>
    </rPh>
    <rPh sb="6" eb="8">
      <t>ネンド</t>
    </rPh>
    <phoneticPr fontId="2"/>
  </si>
  <si>
    <t>養鶏協会の平成２７年度事業報告及び収支決算全般について厳正に監</t>
    <rPh sb="0" eb="2">
      <t>ヨウケイ</t>
    </rPh>
    <rPh sb="2" eb="4">
      <t>キョウカイ</t>
    </rPh>
    <rPh sb="5" eb="7">
      <t>ヘイセイ</t>
    </rPh>
    <rPh sb="9" eb="11">
      <t>ネンド</t>
    </rPh>
    <rPh sb="11" eb="13">
      <t>ジギョウ</t>
    </rPh>
    <rPh sb="13" eb="15">
      <t>ホウコク</t>
    </rPh>
    <rPh sb="15" eb="16">
      <t>オヨ</t>
    </rPh>
    <rPh sb="17" eb="19">
      <t>シュウシ</t>
    </rPh>
    <rPh sb="19" eb="21">
      <t>ケッサン</t>
    </rPh>
    <rPh sb="21" eb="23">
      <t>ゼンパン</t>
    </rPh>
    <rPh sb="27" eb="29">
      <t>ゲンセイ</t>
    </rPh>
    <rPh sb="30" eb="31">
      <t>カン</t>
    </rPh>
    <phoneticPr fontId="2"/>
  </si>
  <si>
    <t>平成２８年　５月２０日</t>
    <rPh sb="0" eb="2">
      <t>ヘイセイ</t>
    </rPh>
    <rPh sb="4" eb="5">
      <t>ネン</t>
    </rPh>
    <rPh sb="7" eb="8">
      <t>ガツ</t>
    </rPh>
    <rPh sb="10" eb="11">
      <t>ヒ</t>
    </rPh>
    <phoneticPr fontId="2"/>
  </si>
  <si>
    <r>
      <rPr>
        <b/>
        <sz val="13"/>
        <color theme="1"/>
        <rFont val="ＭＳ Ｐゴシック"/>
        <family val="3"/>
        <charset val="128"/>
        <scheme val="minor"/>
      </rPr>
      <t>　第　２号議案の１</t>
    </r>
    <r>
      <rPr>
        <b/>
        <sz val="16"/>
        <color theme="1"/>
        <rFont val="ＭＳ Ｐゴシック"/>
        <family val="3"/>
        <charset val="128"/>
        <scheme val="minor"/>
      </rPr>
      <t>　　　　　平成 ２８年 度 収 支 予 算 書</t>
    </r>
    <rPh sb="1" eb="2">
      <t>ダイ</t>
    </rPh>
    <rPh sb="4" eb="5">
      <t>ゴウ</t>
    </rPh>
    <rPh sb="5" eb="7">
      <t>ギアン</t>
    </rPh>
    <rPh sb="14" eb="16">
      <t>ヘイセイ</t>
    </rPh>
    <rPh sb="19" eb="20">
      <t>ネン</t>
    </rPh>
    <rPh sb="21" eb="22">
      <t>ド</t>
    </rPh>
    <rPh sb="23" eb="24">
      <t>オサム</t>
    </rPh>
    <rPh sb="25" eb="26">
      <t>シ</t>
    </rPh>
    <rPh sb="27" eb="28">
      <t>ヨ</t>
    </rPh>
    <phoneticPr fontId="2"/>
  </si>
  <si>
    <t>　　　　　　　　　　　　　　　　　　平成２８年 ４月 １日から平成２９年 ３月３１日まで</t>
    <phoneticPr fontId="2"/>
  </si>
  <si>
    <t>賛助会費</t>
    <rPh sb="0" eb="2">
      <t>サンジョ</t>
    </rPh>
    <rPh sb="2" eb="4">
      <t>カイヒ</t>
    </rPh>
    <phoneticPr fontId="2"/>
  </si>
  <si>
    <t>　平　成　２８　年　度　事　業　計　画</t>
    <rPh sb="1" eb="2">
      <t>ヒラ</t>
    </rPh>
    <rPh sb="3" eb="4">
      <t>シゲル</t>
    </rPh>
    <rPh sb="8" eb="9">
      <t>ネン</t>
    </rPh>
    <rPh sb="10" eb="11">
      <t>ド</t>
    </rPh>
    <rPh sb="12" eb="13">
      <t>ジ</t>
    </rPh>
    <rPh sb="14" eb="15">
      <t>ギョウ</t>
    </rPh>
    <rPh sb="16" eb="17">
      <t>ケイ</t>
    </rPh>
    <rPh sb="18" eb="19">
      <t>ガ</t>
    </rPh>
    <phoneticPr fontId="2"/>
  </si>
  <si>
    <t>２．地産・地消を推進し、県内産たまご・鶏肉の消費拡大を促進すべく「たまニコ２０１６愛知</t>
    <rPh sb="12" eb="14">
      <t>ケンナイ</t>
    </rPh>
    <rPh sb="14" eb="15">
      <t>サン</t>
    </rPh>
    <rPh sb="19" eb="20">
      <t>ケイ</t>
    </rPh>
    <rPh sb="20" eb="21">
      <t>ニク</t>
    </rPh>
    <rPh sb="22" eb="24">
      <t>ショウヒ</t>
    </rPh>
    <rPh sb="24" eb="26">
      <t>カクダイ</t>
    </rPh>
    <rPh sb="27" eb="29">
      <t>ソクシン</t>
    </rPh>
    <rPh sb="41" eb="43">
      <t>アイチ</t>
    </rPh>
    <phoneticPr fontId="2"/>
  </si>
  <si>
    <t>　５年目を迎えた今年度も　「手をつなごう！愛知のにわとり・うずら　　　新鮮・安全・安心・</t>
    <rPh sb="2" eb="3">
      <t>ネン</t>
    </rPh>
    <rPh sb="3" eb="4">
      <t>メ</t>
    </rPh>
    <rPh sb="5" eb="6">
      <t>ムカ</t>
    </rPh>
    <rPh sb="8" eb="11">
      <t>コンネンド</t>
    </rPh>
    <phoneticPr fontId="2"/>
  </si>
  <si>
    <t>１．くじ引き景品赤卵６ヶ入×250パック×110円</t>
    <phoneticPr fontId="2"/>
  </si>
  <si>
    <t>平成２８年10月下旬</t>
    <rPh sb="0" eb="2">
      <t>ヘイセイ</t>
    </rPh>
    <rPh sb="4" eb="5">
      <t>ネン</t>
    </rPh>
    <rPh sb="7" eb="8">
      <t>ガツ</t>
    </rPh>
    <rPh sb="8" eb="10">
      <t>ゲジュン</t>
    </rPh>
    <phoneticPr fontId="2"/>
  </si>
  <si>
    <t>たまニコ２０１６愛知大会</t>
    <rPh sb="8" eb="10">
      <t>アイチ</t>
    </rPh>
    <rPh sb="10" eb="12">
      <t>タイカイ</t>
    </rPh>
    <phoneticPr fontId="2"/>
  </si>
  <si>
    <t>日　　時　：　平成２８年　６月２０日（月）</t>
    <rPh sb="0" eb="1">
      <t>ヒ</t>
    </rPh>
    <rPh sb="3" eb="4">
      <t>ジ</t>
    </rPh>
    <rPh sb="7" eb="9">
      <t>ヘイセイ</t>
    </rPh>
    <rPh sb="11" eb="12">
      <t>ネン</t>
    </rPh>
    <rPh sb="14" eb="15">
      <t>ガツ</t>
    </rPh>
    <rPh sb="17" eb="18">
      <t>カ</t>
    </rPh>
    <rPh sb="19" eb="20">
      <t>ゲツ</t>
    </rPh>
    <phoneticPr fontId="2"/>
  </si>
  <si>
    <t>　（平成２８年度）</t>
    <rPh sb="2" eb="4">
      <t>ヘイセイ</t>
    </rPh>
    <rPh sb="6" eb="8">
      <t>ネンド</t>
    </rPh>
    <phoneticPr fontId="2"/>
  </si>
  <si>
    <t>　　　一般社団法人愛知県養鶏協会　第５回通常総会次第</t>
    <rPh sb="3" eb="5">
      <t>イッパン</t>
    </rPh>
    <rPh sb="5" eb="7">
      <t>シャダン</t>
    </rPh>
    <rPh sb="7" eb="9">
      <t>ホウジン</t>
    </rPh>
    <rPh sb="9" eb="12">
      <t>アイチケン</t>
    </rPh>
    <rPh sb="12" eb="14">
      <t>ヨウケイ</t>
    </rPh>
    <rPh sb="14" eb="16">
      <t>キョウカイ</t>
    </rPh>
    <rPh sb="17" eb="18">
      <t>ダイ</t>
    </rPh>
    <rPh sb="19" eb="20">
      <t>カイ</t>
    </rPh>
    <rPh sb="20" eb="22">
      <t>ツウジョウ</t>
    </rPh>
    <rPh sb="22" eb="24">
      <t>ソウカイ</t>
    </rPh>
    <rPh sb="24" eb="26">
      <t>シダイ</t>
    </rPh>
    <phoneticPr fontId="2"/>
  </si>
  <si>
    <t>第１号議案　　　　平成２７年度事業報告及び収支決算承認の件</t>
    <rPh sb="0" eb="1">
      <t>ダイ</t>
    </rPh>
    <rPh sb="2" eb="3">
      <t>ゴウ</t>
    </rPh>
    <rPh sb="3" eb="5">
      <t>ギアン</t>
    </rPh>
    <rPh sb="9" eb="11">
      <t>ヘイセイ</t>
    </rPh>
    <rPh sb="13" eb="15">
      <t>ネンド</t>
    </rPh>
    <rPh sb="15" eb="17">
      <t>ジギョウ</t>
    </rPh>
    <rPh sb="17" eb="19">
      <t>ホウコク</t>
    </rPh>
    <rPh sb="19" eb="20">
      <t>オヨ</t>
    </rPh>
    <rPh sb="21" eb="23">
      <t>シュウシ</t>
    </rPh>
    <rPh sb="23" eb="25">
      <t>ケッサン</t>
    </rPh>
    <rPh sb="25" eb="27">
      <t>ショウニン</t>
    </rPh>
    <rPh sb="28" eb="29">
      <t>ケン</t>
    </rPh>
    <phoneticPr fontId="2"/>
  </si>
  <si>
    <t>第２号議案　　　　平成２８年度事業計画及び収支予算承認の件</t>
    <rPh sb="0" eb="1">
      <t>ダイ</t>
    </rPh>
    <rPh sb="2" eb="3">
      <t>ゴウ</t>
    </rPh>
    <rPh sb="3" eb="5">
      <t>ギアン</t>
    </rPh>
    <rPh sb="9" eb="11">
      <t>ヘイセイ</t>
    </rPh>
    <rPh sb="13" eb="15">
      <t>ネンド</t>
    </rPh>
    <rPh sb="15" eb="17">
      <t>ジギョウ</t>
    </rPh>
    <rPh sb="17" eb="19">
      <t>ケイカク</t>
    </rPh>
    <rPh sb="19" eb="20">
      <t>オヨ</t>
    </rPh>
    <rPh sb="21" eb="23">
      <t>シュウシ</t>
    </rPh>
    <rPh sb="23" eb="25">
      <t>ヨサン</t>
    </rPh>
    <rPh sb="25" eb="27">
      <t>ショウニン</t>
    </rPh>
    <rPh sb="28" eb="29">
      <t>ケン</t>
    </rPh>
    <phoneticPr fontId="2"/>
  </si>
  <si>
    <t>第３号議案　　　　任期満了に伴う役員選任の件</t>
    <rPh sb="0" eb="1">
      <t>ダイ</t>
    </rPh>
    <rPh sb="2" eb="3">
      <t>ゴウ</t>
    </rPh>
    <rPh sb="3" eb="5">
      <t>ギアン</t>
    </rPh>
    <rPh sb="9" eb="11">
      <t>ニンキ</t>
    </rPh>
    <rPh sb="11" eb="13">
      <t>マンリョウ</t>
    </rPh>
    <rPh sb="14" eb="15">
      <t>トモナ</t>
    </rPh>
    <rPh sb="16" eb="18">
      <t>ヤクイン</t>
    </rPh>
    <rPh sb="18" eb="20">
      <t>センニン</t>
    </rPh>
    <rPh sb="21" eb="22">
      <t>ケン</t>
    </rPh>
    <phoneticPr fontId="2"/>
  </si>
  <si>
    <t>　　　　１．平成２７年度事業報告及び事業経過</t>
    <rPh sb="6" eb="8">
      <t>ヘイセイ</t>
    </rPh>
    <rPh sb="10" eb="12">
      <t>ネンド</t>
    </rPh>
    <rPh sb="12" eb="14">
      <t>ジギョウ</t>
    </rPh>
    <rPh sb="14" eb="16">
      <t>ホウコク</t>
    </rPh>
    <rPh sb="16" eb="17">
      <t>オヨ</t>
    </rPh>
    <rPh sb="18" eb="20">
      <t>ジギョウ</t>
    </rPh>
    <rPh sb="20" eb="22">
      <t>ケイカ</t>
    </rPh>
    <phoneticPr fontId="2"/>
  </si>
  <si>
    <t>　　　　２．平成２８年度事業計画書</t>
    <rPh sb="12" eb="14">
      <t>ジギョウ</t>
    </rPh>
    <rPh sb="14" eb="17">
      <t>ケイカクショ</t>
    </rPh>
    <phoneticPr fontId="2"/>
  </si>
  <si>
    <t>◎平成２８年度収支予算書</t>
    <rPh sb="1" eb="3">
      <t>ヘイセイ</t>
    </rPh>
    <rPh sb="5" eb="7">
      <t>ネンド</t>
    </rPh>
    <rPh sb="7" eb="9">
      <t>シュウシ</t>
    </rPh>
    <rPh sb="9" eb="12">
      <t>ヨサンショ</t>
    </rPh>
    <phoneticPr fontId="2"/>
  </si>
  <si>
    <t>◎平成２８年度会費</t>
    <rPh sb="1" eb="3">
      <t>ヘイセイ</t>
    </rPh>
    <rPh sb="5" eb="7">
      <t>ネンド</t>
    </rPh>
    <rPh sb="7" eb="9">
      <t>カイヒ</t>
    </rPh>
    <phoneticPr fontId="2"/>
  </si>
  <si>
    <t>　　　　３．第2期　任期満了に伴う役員選任の件について</t>
    <rPh sb="6" eb="7">
      <t>ダイ</t>
    </rPh>
    <rPh sb="8" eb="9">
      <t>キ</t>
    </rPh>
    <rPh sb="10" eb="12">
      <t>ニンキ</t>
    </rPh>
    <rPh sb="12" eb="14">
      <t>マンリョウ</t>
    </rPh>
    <rPh sb="15" eb="16">
      <t>トモナ</t>
    </rPh>
    <rPh sb="17" eb="19">
      <t>ヤクイン</t>
    </rPh>
    <rPh sb="19" eb="21">
      <t>センニン</t>
    </rPh>
    <rPh sb="22" eb="23">
      <t>ケン</t>
    </rPh>
    <phoneticPr fontId="2"/>
  </si>
  <si>
    <t>　一般社団法人愛知県養鶏協会として４年目を迎え、協会の運営と今後の方向付けを模索</t>
    <rPh sb="1" eb="3">
      <t>イッパン</t>
    </rPh>
    <rPh sb="3" eb="5">
      <t>シャダン</t>
    </rPh>
    <rPh sb="5" eb="7">
      <t>ホウジン</t>
    </rPh>
    <rPh sb="7" eb="10">
      <t>アイチケン</t>
    </rPh>
    <rPh sb="10" eb="12">
      <t>ヨウケイ</t>
    </rPh>
    <rPh sb="12" eb="14">
      <t>キョウカイ</t>
    </rPh>
    <rPh sb="18" eb="20">
      <t>ネンメ</t>
    </rPh>
    <rPh sb="21" eb="22">
      <t>ムカ</t>
    </rPh>
    <rPh sb="24" eb="26">
      <t>キョウカイ</t>
    </rPh>
    <rPh sb="27" eb="29">
      <t>ウンエイ</t>
    </rPh>
    <rPh sb="30" eb="32">
      <t>コンゴ</t>
    </rPh>
    <rPh sb="33" eb="36">
      <t>ホウコウヅ</t>
    </rPh>
    <rPh sb="38" eb="40">
      <t>モサク</t>
    </rPh>
    <phoneticPr fontId="2"/>
  </si>
  <si>
    <t>しながら県行政の方々、役員始め会員、賛助会員各位の指導・協力を受けて活動してきた。</t>
    <rPh sb="4" eb="5">
      <t>ケン</t>
    </rPh>
    <rPh sb="5" eb="7">
      <t>ギョウセイ</t>
    </rPh>
    <rPh sb="8" eb="10">
      <t>カタガタ</t>
    </rPh>
    <rPh sb="11" eb="13">
      <t>ヤクイン</t>
    </rPh>
    <rPh sb="13" eb="14">
      <t>ハジ</t>
    </rPh>
    <rPh sb="15" eb="17">
      <t>カイイン</t>
    </rPh>
    <rPh sb="18" eb="20">
      <t>サンジョ</t>
    </rPh>
    <rPh sb="20" eb="22">
      <t>カイイン</t>
    </rPh>
    <rPh sb="22" eb="24">
      <t>カクイ</t>
    </rPh>
    <rPh sb="25" eb="27">
      <t>シドウ</t>
    </rPh>
    <rPh sb="28" eb="30">
      <t>キョウリョク</t>
    </rPh>
    <rPh sb="31" eb="32">
      <t>ウ</t>
    </rPh>
    <rPh sb="34" eb="36">
      <t>カツドウ</t>
    </rPh>
    <phoneticPr fontId="2"/>
  </si>
  <si>
    <t>１．第２期：鳥インフルエンザ見舞金制度の事業推進と防疫体制の強化支援</t>
    <rPh sb="2" eb="3">
      <t>ダイ</t>
    </rPh>
    <rPh sb="4" eb="5">
      <t>キ</t>
    </rPh>
    <rPh sb="6" eb="7">
      <t>トリ</t>
    </rPh>
    <rPh sb="14" eb="16">
      <t>ミマイ</t>
    </rPh>
    <rPh sb="16" eb="17">
      <t>キン</t>
    </rPh>
    <rPh sb="17" eb="19">
      <t>セイド</t>
    </rPh>
    <rPh sb="20" eb="22">
      <t>ジギョウ</t>
    </rPh>
    <rPh sb="22" eb="24">
      <t>スイシン</t>
    </rPh>
    <rPh sb="25" eb="27">
      <t>ボウエキ</t>
    </rPh>
    <rPh sb="27" eb="29">
      <t>タイセイ</t>
    </rPh>
    <rPh sb="30" eb="32">
      <t>キョウカ</t>
    </rPh>
    <rPh sb="32" eb="34">
      <t>シエン</t>
    </rPh>
    <phoneticPr fontId="2"/>
  </si>
  <si>
    <t>２．県内産たまご・鶏肉の「地産・地消」と「卵を毎日、２個食べよう」の消費拡大を訴える「た</t>
    <rPh sb="2" eb="4">
      <t>ケンナイ</t>
    </rPh>
    <rPh sb="4" eb="5">
      <t>サン</t>
    </rPh>
    <rPh sb="9" eb="10">
      <t>ケイ</t>
    </rPh>
    <rPh sb="10" eb="11">
      <t>ニク</t>
    </rPh>
    <rPh sb="13" eb="15">
      <t>チサン</t>
    </rPh>
    <rPh sb="16" eb="18">
      <t>チショウ</t>
    </rPh>
    <rPh sb="21" eb="22">
      <t>タマゴ</t>
    </rPh>
    <rPh sb="23" eb="25">
      <t>マイニチ</t>
    </rPh>
    <rPh sb="27" eb="28">
      <t>コ</t>
    </rPh>
    <rPh sb="28" eb="29">
      <t>タ</t>
    </rPh>
    <rPh sb="34" eb="36">
      <t>ショウヒ</t>
    </rPh>
    <rPh sb="36" eb="38">
      <t>カクダイ</t>
    </rPh>
    <rPh sb="39" eb="40">
      <t>ウッタ</t>
    </rPh>
    <phoneticPr fontId="2"/>
  </si>
  <si>
    <t>　　まニコ２０１５愛知大会」を始め、県内各地域での開催された畜産フェアー等に協賛</t>
    <phoneticPr fontId="2"/>
  </si>
  <si>
    <t>４．協会事業のＰＲと情報提供の為に「協会便り」１2号と特集号の発行</t>
    <rPh sb="2" eb="4">
      <t>キョウカイ</t>
    </rPh>
    <rPh sb="4" eb="6">
      <t>ジギョウ</t>
    </rPh>
    <rPh sb="10" eb="12">
      <t>ジョウホウ</t>
    </rPh>
    <rPh sb="12" eb="14">
      <t>テイキョウ</t>
    </rPh>
    <rPh sb="15" eb="16">
      <t>タメ</t>
    </rPh>
    <rPh sb="18" eb="20">
      <t>キョウカイ</t>
    </rPh>
    <rPh sb="20" eb="21">
      <t>ダヨ</t>
    </rPh>
    <rPh sb="25" eb="26">
      <t>ゴウ</t>
    </rPh>
    <rPh sb="27" eb="30">
      <t>トクシュウゴウ</t>
    </rPh>
    <rPh sb="31" eb="33">
      <t>ハッコウ</t>
    </rPh>
    <phoneticPr fontId="2"/>
  </si>
  <si>
    <t>　前年度は経常収支がマイナスであった事を反省し、(公社）愛知県農業振興基金の助成金</t>
    <rPh sb="1" eb="4">
      <t>ゼンネンド</t>
    </rPh>
    <rPh sb="5" eb="7">
      <t>ケイジョウ</t>
    </rPh>
    <rPh sb="7" eb="9">
      <t>シュウシ</t>
    </rPh>
    <rPh sb="18" eb="19">
      <t>コト</t>
    </rPh>
    <rPh sb="20" eb="22">
      <t>ハンセイ</t>
    </rPh>
    <rPh sb="25" eb="26">
      <t>コウ</t>
    </rPh>
    <rPh sb="26" eb="27">
      <t>シャ</t>
    </rPh>
    <rPh sb="28" eb="31">
      <t>アイチケン</t>
    </rPh>
    <rPh sb="31" eb="32">
      <t>ノウ</t>
    </rPh>
    <rPh sb="32" eb="33">
      <t>ギョウ</t>
    </rPh>
    <rPh sb="33" eb="35">
      <t>シンコウ</t>
    </rPh>
    <rPh sb="35" eb="37">
      <t>キキン</t>
    </rPh>
    <rPh sb="38" eb="40">
      <t>ジョセイ</t>
    </rPh>
    <rPh sb="40" eb="41">
      <t>キン</t>
    </rPh>
    <phoneticPr fontId="2"/>
  </si>
  <si>
    <t>交付を受け、賛助会員方からの多大な支援を受けながらの事業展開であった。「たまニコ２０</t>
    <rPh sb="6" eb="8">
      <t>サンジョ</t>
    </rPh>
    <rPh sb="8" eb="10">
      <t>カイイン</t>
    </rPh>
    <rPh sb="10" eb="11">
      <t>カタ</t>
    </rPh>
    <rPh sb="14" eb="16">
      <t>タダイ</t>
    </rPh>
    <rPh sb="17" eb="19">
      <t>シエン</t>
    </rPh>
    <rPh sb="20" eb="21">
      <t>ウ</t>
    </rPh>
    <phoneticPr fontId="2"/>
  </si>
  <si>
    <t>１５愛知大会」は会員はもとより、賛助会員方の人的支援も頂き、当初の目的が十二分に達</t>
    <rPh sb="24" eb="26">
      <t>シエン</t>
    </rPh>
    <rPh sb="27" eb="28">
      <t>イタダ</t>
    </rPh>
    <rPh sb="30" eb="32">
      <t>トウショ</t>
    </rPh>
    <rPh sb="33" eb="35">
      <t>モクテキ</t>
    </rPh>
    <rPh sb="36" eb="39">
      <t>ジュウニブン</t>
    </rPh>
    <rPh sb="40" eb="41">
      <t>タチ</t>
    </rPh>
    <phoneticPr fontId="2"/>
  </si>
  <si>
    <t>成できたと考える。</t>
  </si>
  <si>
    <t>ー１０－</t>
    <phoneticPr fontId="2"/>
  </si>
  <si>
    <t>ー１１－</t>
    <phoneticPr fontId="2"/>
  </si>
  <si>
    <t>第　１号議案の３</t>
    <rPh sb="0" eb="1">
      <t>ダイ</t>
    </rPh>
    <rPh sb="3" eb="4">
      <t>ゴウ</t>
    </rPh>
    <rPh sb="4" eb="6">
      <t>ギアン</t>
    </rPh>
    <phoneticPr fontId="2"/>
  </si>
  <si>
    <t>１２―</t>
    <phoneticPr fontId="2"/>
  </si>
  <si>
    <t>ー１３－</t>
    <phoneticPr fontId="2"/>
  </si>
  <si>
    <t>ー１４－</t>
    <phoneticPr fontId="2"/>
  </si>
  <si>
    <t>　　　　　　　　　　　　　　　　　　　　　　　　　　　　　　　　　ー１５－</t>
    <phoneticPr fontId="2"/>
  </si>
  <si>
    <t>ー１６－</t>
    <phoneticPr fontId="2"/>
  </si>
  <si>
    <t>　　て参ります。</t>
    <phoneticPr fontId="2"/>
  </si>
  <si>
    <t>４．協会事業のＰＲと情報提供の為に「協会便り」1４・1５号の発行とホームページを充実し</t>
    <rPh sb="2" eb="4">
      <t>キョウカイ</t>
    </rPh>
    <rPh sb="4" eb="6">
      <t>ジギョウ</t>
    </rPh>
    <rPh sb="10" eb="12">
      <t>ジョウホウ</t>
    </rPh>
    <rPh sb="12" eb="14">
      <t>テイキョウ</t>
    </rPh>
    <rPh sb="15" eb="16">
      <t>タメ</t>
    </rPh>
    <rPh sb="18" eb="20">
      <t>キョウカイ</t>
    </rPh>
    <rPh sb="20" eb="21">
      <t>ダヨ</t>
    </rPh>
    <rPh sb="28" eb="29">
      <t>ゴウ</t>
    </rPh>
    <rPh sb="30" eb="32">
      <t>ハッコウ</t>
    </rPh>
    <rPh sb="40" eb="41">
      <t>ミツル</t>
    </rPh>
    <phoneticPr fontId="2"/>
  </si>
  <si>
    <t>ー１７－</t>
    <phoneticPr fontId="2"/>
  </si>
  <si>
    <t>ー１８－</t>
    <phoneticPr fontId="2"/>
  </si>
  <si>
    <t>ー１９－</t>
    <phoneticPr fontId="2"/>
  </si>
  <si>
    <t>ー２０－</t>
    <phoneticPr fontId="2"/>
  </si>
  <si>
    <t>任期満了に伴う役員の選任について</t>
    <rPh sb="0" eb="2">
      <t>ニンキ</t>
    </rPh>
    <rPh sb="2" eb="4">
      <t>マンリョウ</t>
    </rPh>
    <rPh sb="5" eb="6">
      <t>トモナ</t>
    </rPh>
    <rPh sb="7" eb="9">
      <t>ヤクイン</t>
    </rPh>
    <rPh sb="10" eb="12">
      <t>センニン</t>
    </rPh>
    <phoneticPr fontId="2"/>
  </si>
  <si>
    <t>　平成２８年　３月２８日に開催した平成２７年度第４回理事会において議決された「一般社団</t>
    <rPh sb="1" eb="3">
      <t>ヘイセイ</t>
    </rPh>
    <rPh sb="5" eb="6">
      <t>ネン</t>
    </rPh>
    <rPh sb="8" eb="9">
      <t>ガツ</t>
    </rPh>
    <rPh sb="11" eb="12">
      <t>ヒ</t>
    </rPh>
    <rPh sb="13" eb="15">
      <t>カイサイ</t>
    </rPh>
    <rPh sb="17" eb="19">
      <t>ヘイセイ</t>
    </rPh>
    <rPh sb="21" eb="23">
      <t>ネンド</t>
    </rPh>
    <rPh sb="23" eb="24">
      <t>ダイ</t>
    </rPh>
    <rPh sb="25" eb="26">
      <t>カイ</t>
    </rPh>
    <rPh sb="26" eb="29">
      <t>リジカイ</t>
    </rPh>
    <rPh sb="33" eb="35">
      <t>ギケツ</t>
    </rPh>
    <rPh sb="39" eb="43">
      <t>イッパンシャダン</t>
    </rPh>
    <phoneticPr fontId="2"/>
  </si>
  <si>
    <t>法人愛知県養鶏協会・役員選任規程」に基づき、平成２８年　４月２５日付愛鶏協　第２号に</t>
    <rPh sb="0" eb="2">
      <t>ホウジン</t>
    </rPh>
    <rPh sb="2" eb="9">
      <t>アイチケンヨウケイキョウカイ</t>
    </rPh>
    <rPh sb="10" eb="12">
      <t>ヤクイン</t>
    </rPh>
    <rPh sb="12" eb="14">
      <t>センニン</t>
    </rPh>
    <rPh sb="14" eb="16">
      <t>キテイ</t>
    </rPh>
    <rPh sb="18" eb="19">
      <t>モト</t>
    </rPh>
    <rPh sb="22" eb="24">
      <t>ヘイセイ</t>
    </rPh>
    <rPh sb="26" eb="27">
      <t>ネン</t>
    </rPh>
    <rPh sb="29" eb="30">
      <t>ガツ</t>
    </rPh>
    <rPh sb="32" eb="33">
      <t>ヒ</t>
    </rPh>
    <rPh sb="33" eb="34">
      <t>ツ</t>
    </rPh>
    <rPh sb="34" eb="35">
      <t>アイ</t>
    </rPh>
    <rPh sb="35" eb="36">
      <t>ケイ</t>
    </rPh>
    <rPh sb="36" eb="37">
      <t>キョウ</t>
    </rPh>
    <rPh sb="38" eb="39">
      <t>ダイ</t>
    </rPh>
    <rPh sb="40" eb="41">
      <t>ゴウ</t>
    </rPh>
    <phoneticPr fontId="2"/>
  </si>
  <si>
    <t>よる役員推薦を実施した結果、以下のとおり推薦されたので提議します。</t>
    <rPh sb="2" eb="4">
      <t>ヤクイン</t>
    </rPh>
    <rPh sb="4" eb="6">
      <t>スイセン</t>
    </rPh>
    <rPh sb="7" eb="9">
      <t>ジッシ</t>
    </rPh>
    <rPh sb="11" eb="13">
      <t>ケッカ</t>
    </rPh>
    <rPh sb="14" eb="16">
      <t>イカ</t>
    </rPh>
    <rPh sb="20" eb="22">
      <t>スイセン</t>
    </rPh>
    <rPh sb="27" eb="29">
      <t>テイギ</t>
    </rPh>
    <phoneticPr fontId="2"/>
  </si>
  <si>
    <t>理　事</t>
    <rPh sb="0" eb="1">
      <t>リ</t>
    </rPh>
    <rPh sb="2" eb="3">
      <t>コト</t>
    </rPh>
    <phoneticPr fontId="2"/>
  </si>
  <si>
    <t>監　事</t>
    <rPh sb="0" eb="1">
      <t>カン</t>
    </rPh>
    <rPh sb="2" eb="3">
      <t>コト</t>
    </rPh>
    <phoneticPr fontId="2"/>
  </si>
  <si>
    <t>斎藤利明　　　　知多養鶏農業協同組合　組合長（（有）アイナン産業　会長）</t>
    <rPh sb="0" eb="2">
      <t>サイトウ</t>
    </rPh>
    <rPh sb="2" eb="4">
      <t>トシアキ</t>
    </rPh>
    <rPh sb="8" eb="10">
      <t>チタ</t>
    </rPh>
    <rPh sb="10" eb="12">
      <t>ヨウケイ</t>
    </rPh>
    <rPh sb="12" eb="14">
      <t>ノウギョウ</t>
    </rPh>
    <rPh sb="14" eb="18">
      <t>キョウドウクミアイ</t>
    </rPh>
    <rPh sb="19" eb="22">
      <t>クミアイチョウ</t>
    </rPh>
    <rPh sb="24" eb="25">
      <t>ユウ</t>
    </rPh>
    <rPh sb="30" eb="32">
      <t>サンギョウ</t>
    </rPh>
    <rPh sb="33" eb="35">
      <t>カイチョウ</t>
    </rPh>
    <phoneticPr fontId="2"/>
  </si>
  <si>
    <t>杉浦巧倫　　　　豊橋市養鶏農業協同組合　組合長（杉浦養鶏場主）</t>
    <rPh sb="0" eb="4">
      <t>スギウラタクミリン</t>
    </rPh>
    <rPh sb="8" eb="11">
      <t>トヨハシシ</t>
    </rPh>
    <rPh sb="11" eb="19">
      <t>ヨウケイノウギョウキョウドウクミアイ</t>
    </rPh>
    <rPh sb="20" eb="23">
      <t>クミアイチョウ</t>
    </rPh>
    <rPh sb="24" eb="26">
      <t>スギウラ</t>
    </rPh>
    <rPh sb="26" eb="28">
      <t>ヨウケイ</t>
    </rPh>
    <rPh sb="28" eb="29">
      <t>バ</t>
    </rPh>
    <rPh sb="29" eb="30">
      <t>シュ</t>
    </rPh>
    <phoneticPr fontId="2"/>
  </si>
  <si>
    <t>杉江孝弘　　　　愛知県経済農業協同組合連合会　畜産部長</t>
    <rPh sb="0" eb="2">
      <t>スギエ</t>
    </rPh>
    <rPh sb="2" eb="4">
      <t>タカヒロ</t>
    </rPh>
    <rPh sb="8" eb="11">
      <t>アイチケン</t>
    </rPh>
    <rPh sb="11" eb="13">
      <t>ケイザイ</t>
    </rPh>
    <rPh sb="13" eb="19">
      <t>ノウギョウキョウドウクミアイ</t>
    </rPh>
    <rPh sb="19" eb="22">
      <t>レンゴウカイ</t>
    </rPh>
    <rPh sb="23" eb="25">
      <t>チクサン</t>
    </rPh>
    <rPh sb="25" eb="27">
      <t>ブチョウ</t>
    </rPh>
    <phoneticPr fontId="2"/>
  </si>
  <si>
    <t>市川裕也　　　　岡崎市養鶏振興会　　代表　（（有）つくで高原農場　　社長）</t>
    <rPh sb="0" eb="2">
      <t>イチカワ</t>
    </rPh>
    <rPh sb="2" eb="4">
      <t>ユウヤ</t>
    </rPh>
    <rPh sb="8" eb="11">
      <t>オカザキシ</t>
    </rPh>
    <rPh sb="11" eb="13">
      <t>ヨウケイ</t>
    </rPh>
    <rPh sb="13" eb="16">
      <t>シンコウカイ</t>
    </rPh>
    <rPh sb="18" eb="20">
      <t>ダイヒョウ</t>
    </rPh>
    <rPh sb="23" eb="24">
      <t>ユウ</t>
    </rPh>
    <rPh sb="28" eb="30">
      <t>コウゲン</t>
    </rPh>
    <rPh sb="30" eb="32">
      <t>ノウジョウ</t>
    </rPh>
    <rPh sb="34" eb="36">
      <t>シャチョウ</t>
    </rPh>
    <phoneticPr fontId="2"/>
  </si>
  <si>
    <t>宮本一彦　　　　愛知県成鶏処理協議会　理事（六ッ美養鶏加工協同組合　会長）</t>
    <rPh sb="0" eb="4">
      <t>ミヤモトカズヒコ</t>
    </rPh>
    <rPh sb="8" eb="11">
      <t>アイチケン</t>
    </rPh>
    <rPh sb="11" eb="13">
      <t>セイケイ</t>
    </rPh>
    <rPh sb="13" eb="18">
      <t>ショリキョウギカイ</t>
    </rPh>
    <rPh sb="19" eb="21">
      <t>リジ</t>
    </rPh>
    <rPh sb="22" eb="25">
      <t>ムツミ</t>
    </rPh>
    <rPh sb="25" eb="27">
      <t>ヨウケイ</t>
    </rPh>
    <rPh sb="27" eb="29">
      <t>カコウ</t>
    </rPh>
    <rPh sb="29" eb="33">
      <t>キョウドウクミアイ</t>
    </rPh>
    <rPh sb="34" eb="36">
      <t>カイチョウ</t>
    </rPh>
    <phoneticPr fontId="2"/>
  </si>
  <si>
    <t>三輪益司　　　　（公社）愛知県畜産協会　常務</t>
    <rPh sb="0" eb="2">
      <t>ミワ</t>
    </rPh>
    <rPh sb="2" eb="4">
      <t>マスシ</t>
    </rPh>
    <rPh sb="9" eb="10">
      <t>コウ</t>
    </rPh>
    <rPh sb="10" eb="11">
      <t>シャ</t>
    </rPh>
    <rPh sb="12" eb="15">
      <t>アイチケン</t>
    </rPh>
    <rPh sb="15" eb="17">
      <t>チクサン</t>
    </rPh>
    <rPh sb="17" eb="19">
      <t>キョウカイ</t>
    </rPh>
    <rPh sb="20" eb="22">
      <t>ジョウム</t>
    </rPh>
    <phoneticPr fontId="2"/>
  </si>
  <si>
    <t>白井文治　　　　愛知県成鶏処理協議会　理事（（資）鳥文白井商店　代表社員）</t>
    <rPh sb="0" eb="2">
      <t>シライ</t>
    </rPh>
    <rPh sb="2" eb="4">
      <t>ブンジ</t>
    </rPh>
    <rPh sb="8" eb="11">
      <t>アイチケン</t>
    </rPh>
    <rPh sb="11" eb="13">
      <t>セイケイ</t>
    </rPh>
    <rPh sb="13" eb="18">
      <t>ショリキョウギカイ</t>
    </rPh>
    <rPh sb="19" eb="21">
      <t>リジ</t>
    </rPh>
    <rPh sb="23" eb="24">
      <t>シ</t>
    </rPh>
    <rPh sb="25" eb="26">
      <t>トリ</t>
    </rPh>
    <rPh sb="26" eb="27">
      <t>ブン</t>
    </rPh>
    <rPh sb="27" eb="29">
      <t>シライ</t>
    </rPh>
    <rPh sb="29" eb="31">
      <t>ショウテン</t>
    </rPh>
    <rPh sb="32" eb="34">
      <t>ダイヒョウ</t>
    </rPh>
    <rPh sb="34" eb="36">
      <t>シャイン</t>
    </rPh>
    <phoneticPr fontId="2"/>
  </si>
  <si>
    <t>平野耕二　　　　知多養鶏農業協同組合　副組合長（（有）ヤマト養鶏場　社長）</t>
    <rPh sb="0" eb="2">
      <t>ヒラノ</t>
    </rPh>
    <rPh sb="2" eb="3">
      <t>コウ</t>
    </rPh>
    <rPh sb="3" eb="4">
      <t>ニ</t>
    </rPh>
    <rPh sb="8" eb="10">
      <t>チタ</t>
    </rPh>
    <rPh sb="10" eb="12">
      <t>ヨウケイ</t>
    </rPh>
    <rPh sb="12" eb="18">
      <t>ノウギョウキョウドウクミアイ</t>
    </rPh>
    <rPh sb="19" eb="23">
      <t>フククミアイチョウ</t>
    </rPh>
    <rPh sb="24" eb="27">
      <t>ユウ</t>
    </rPh>
    <rPh sb="30" eb="33">
      <t>ヨウケイジョウ</t>
    </rPh>
    <rPh sb="32" eb="33">
      <t>バ</t>
    </rPh>
    <rPh sb="34" eb="36">
      <t>シャチョウ</t>
    </rPh>
    <phoneticPr fontId="2"/>
  </si>
  <si>
    <t>高橋英嘉　　　　豊橋市養鶏農業協同組合　副組合長（（有）高橋養鶏　社長）</t>
    <rPh sb="0" eb="2">
      <t>タカハシ</t>
    </rPh>
    <rPh sb="2" eb="4">
      <t>ヒデヨシ</t>
    </rPh>
    <rPh sb="8" eb="19">
      <t>トヨハシシヨウケイノウギョウキョウドウクミアイ</t>
    </rPh>
    <rPh sb="20" eb="24">
      <t>フククミアイチョウ</t>
    </rPh>
    <rPh sb="26" eb="27">
      <t>ユウ</t>
    </rPh>
    <rPh sb="28" eb="30">
      <t>タカハシ</t>
    </rPh>
    <rPh sb="30" eb="32">
      <t>ヨウケイ</t>
    </rPh>
    <rPh sb="33" eb="35">
      <t>シャチョウ</t>
    </rPh>
    <phoneticPr fontId="2"/>
  </si>
  <si>
    <t>冨田眞之　　　　たまニコ実行委員会代表　（（有）冨田養鶏場　社長）</t>
    <rPh sb="0" eb="2">
      <t>トミタ</t>
    </rPh>
    <rPh sb="2" eb="4">
      <t>マサユキ</t>
    </rPh>
    <rPh sb="12" eb="14">
      <t>ジッコウ</t>
    </rPh>
    <rPh sb="14" eb="17">
      <t>イインカイ</t>
    </rPh>
    <rPh sb="17" eb="19">
      <t>ダイヒョウ</t>
    </rPh>
    <rPh sb="22" eb="23">
      <t>ユウ</t>
    </rPh>
    <rPh sb="24" eb="26">
      <t>トミタ</t>
    </rPh>
    <rPh sb="26" eb="28">
      <t>ヨウケイ</t>
    </rPh>
    <rPh sb="28" eb="29">
      <t>バ</t>
    </rPh>
    <rPh sb="30" eb="32">
      <t>シャチョウ</t>
    </rPh>
    <phoneticPr fontId="2"/>
  </si>
  <si>
    <t>３．たまニコ用Tシャツ　２００枚</t>
    <rPh sb="6" eb="7">
      <t>ヨウ</t>
    </rPh>
    <rPh sb="15" eb="16">
      <t>マイ</t>
    </rPh>
    <phoneticPr fontId="2"/>
  </si>
  <si>
    <t>３．たまニコ実行委員会開催雑費</t>
    <rPh sb="6" eb="11">
      <t>ジッコウイインカイ</t>
    </rPh>
    <rPh sb="11" eb="13">
      <t>カイサイ</t>
    </rPh>
    <rPh sb="13" eb="15">
      <t>ザッピ</t>
    </rPh>
    <phoneticPr fontId="2"/>
  </si>
  <si>
    <t>４．その他イベント経費</t>
    <rPh sb="4" eb="5">
      <t>タ</t>
    </rPh>
    <rPh sb="9" eb="11">
      <t>ケイヒ</t>
    </rPh>
    <phoneticPr fontId="2"/>
  </si>
  <si>
    <t>１．集会用テント・椅子等会場設備費</t>
    <rPh sb="2" eb="5">
      <t>シュウカイヨウ</t>
    </rPh>
    <rPh sb="9" eb="11">
      <t>イス</t>
    </rPh>
    <rPh sb="11" eb="12">
      <t>トウ</t>
    </rPh>
    <rPh sb="12" eb="14">
      <t>カイジョウ</t>
    </rPh>
    <rPh sb="14" eb="17">
      <t>セツビヒ</t>
    </rPh>
    <phoneticPr fontId="2"/>
  </si>
  <si>
    <t>４．県人会祭まつり出費経費(４人×８，０００円）</t>
    <rPh sb="15" eb="16">
      <t>ニン</t>
    </rPh>
    <rPh sb="22" eb="23">
      <t>エン</t>
    </rPh>
    <phoneticPr fontId="2"/>
  </si>
  <si>
    <t>３．畜産フェスタ出費経費(２人×8,000円）</t>
    <rPh sb="2" eb="4">
      <t>チクサン</t>
    </rPh>
    <rPh sb="8" eb="10">
      <t>シュッピ</t>
    </rPh>
    <rPh sb="10" eb="12">
      <t>ケイヒ</t>
    </rPh>
    <rPh sb="14" eb="15">
      <t>ニン</t>
    </rPh>
    <rPh sb="21" eb="22">
      <t>エン</t>
    </rPh>
    <phoneticPr fontId="2"/>
  </si>
  <si>
    <t>Ｈ２８年度２回開催</t>
    <rPh sb="3" eb="5">
      <t>ネンド</t>
    </rPh>
    <rPh sb="6" eb="7">
      <t>カイ</t>
    </rPh>
    <rPh sb="7" eb="9">
      <t>カイサイ</t>
    </rPh>
    <phoneticPr fontId="2"/>
  </si>
  <si>
    <t>６月下旬</t>
    <rPh sb="1" eb="2">
      <t>ガツ</t>
    </rPh>
    <rPh sb="2" eb="4">
      <t>ゲジュン</t>
    </rPh>
    <phoneticPr fontId="2"/>
  </si>
  <si>
    <t>日鶏協補助(イベント＋情報活動）</t>
    <rPh sb="0" eb="1">
      <t>ニチ</t>
    </rPh>
    <rPh sb="1" eb="2">
      <t>ケイ</t>
    </rPh>
    <rPh sb="2" eb="3">
      <t>キョウ</t>
    </rPh>
    <rPh sb="3" eb="5">
      <t>ホジョ</t>
    </rPh>
    <rPh sb="11" eb="13">
      <t>ジョウホウ</t>
    </rPh>
    <rPh sb="13" eb="15">
      <t>カツドウ</t>
    </rPh>
    <phoneticPr fontId="2"/>
  </si>
  <si>
    <t>熊本地震義援金として</t>
    <rPh sb="0" eb="4">
      <t>クマモトジシン</t>
    </rPh>
    <rPh sb="4" eb="7">
      <t>ギエンキン</t>
    </rPh>
    <phoneticPr fontId="2"/>
  </si>
  <si>
    <t>会員数を増減なしとする</t>
    <rPh sb="0" eb="2">
      <t>カイイン</t>
    </rPh>
    <rPh sb="2" eb="3">
      <t>スウ</t>
    </rPh>
    <rPh sb="4" eb="5">
      <t>フ</t>
    </rPh>
    <rPh sb="5" eb="6">
      <t>ゲン</t>
    </rPh>
    <phoneticPr fontId="2"/>
  </si>
  <si>
    <t>△　　　 1,837</t>
    <phoneticPr fontId="2"/>
  </si>
  <si>
    <t>△　　　43,346</t>
    <phoneticPr fontId="2"/>
  </si>
  <si>
    <t>△　　　43,960</t>
    <phoneticPr fontId="2"/>
  </si>
  <si>
    <t>△  1,892,583</t>
    <phoneticPr fontId="2"/>
  </si>
  <si>
    <t>　平成28年　５月２０日（金）　午前１１時３０分より、一般社団法人愛知県</t>
    <rPh sb="1" eb="3">
      <t>ヘイセイ</t>
    </rPh>
    <rPh sb="5" eb="6">
      <t>ネン</t>
    </rPh>
    <rPh sb="8" eb="9">
      <t>ガツ</t>
    </rPh>
    <rPh sb="11" eb="12">
      <t>ヒ</t>
    </rPh>
    <rPh sb="13" eb="14">
      <t>キン</t>
    </rPh>
    <rPh sb="16" eb="18">
      <t>ゴゼン</t>
    </rPh>
    <rPh sb="20" eb="21">
      <t>ジ</t>
    </rPh>
    <rPh sb="23" eb="24">
      <t>フン</t>
    </rPh>
    <rPh sb="27" eb="29">
      <t>イッパン</t>
    </rPh>
    <rPh sb="29" eb="31">
      <t>シャダン</t>
    </rPh>
    <rPh sb="31" eb="33">
      <t>ホウジン</t>
    </rPh>
    <rPh sb="33" eb="36">
      <t>アイチケン</t>
    </rPh>
    <phoneticPr fontId="2"/>
  </si>
  <si>
    <t>賛助会費残730,000＋中途解約99,500</t>
    <rPh sb="0" eb="2">
      <t>サンジョ</t>
    </rPh>
    <rPh sb="2" eb="4">
      <t>カイヒ</t>
    </rPh>
    <rPh sb="4" eb="5">
      <t>ザン</t>
    </rPh>
    <rPh sb="13" eb="15">
      <t>チュウト</t>
    </rPh>
    <rPh sb="15" eb="17">
      <t>カイヤク</t>
    </rPh>
    <phoneticPr fontId="2"/>
  </si>
  <si>
    <t>第２期総額ー第1期総額＝増額分</t>
    <rPh sb="0" eb="1">
      <t>ダイ</t>
    </rPh>
    <rPh sb="2" eb="3">
      <t>キ</t>
    </rPh>
    <rPh sb="3" eb="5">
      <t>ソウガク</t>
    </rPh>
    <rPh sb="6" eb="7">
      <t>ダイ</t>
    </rPh>
    <rPh sb="8" eb="9">
      <t>キ</t>
    </rPh>
    <rPh sb="9" eb="11">
      <t>ソウガク</t>
    </rPh>
    <rPh sb="12" eb="14">
      <t>ゾウガク</t>
    </rPh>
    <rPh sb="14" eb="15">
      <t>ブン</t>
    </rPh>
    <phoneticPr fontId="2"/>
  </si>
  <si>
    <t>（16,628,400－16,555,000＝73,400）</t>
    <phoneticPr fontId="2"/>
  </si>
  <si>
    <t>　　　平成２７年度地産・地消消費拡大事業予算・決算比較</t>
    <rPh sb="3" eb="5">
      <t>ヘイセイ</t>
    </rPh>
    <rPh sb="7" eb="9">
      <t>ネンド</t>
    </rPh>
    <rPh sb="9" eb="11">
      <t>チサン</t>
    </rPh>
    <rPh sb="12" eb="14">
      <t>チショウ</t>
    </rPh>
    <rPh sb="14" eb="16">
      <t>ショウヒ</t>
    </rPh>
    <rPh sb="16" eb="18">
      <t>カクダイ</t>
    </rPh>
    <rPh sb="18" eb="20">
      <t>ジギョウ</t>
    </rPh>
    <rPh sb="20" eb="22">
      <t>ヨサン</t>
    </rPh>
    <rPh sb="23" eb="25">
      <t>ケッサン</t>
    </rPh>
    <rPh sb="25" eb="27">
      <t>ヒカク</t>
    </rPh>
    <phoneticPr fontId="2"/>
  </si>
  <si>
    <t>今年度1,000,000－300,000）</t>
    <rPh sb="0" eb="3">
      <t>コンネンド</t>
    </rPh>
    <phoneticPr fontId="2"/>
  </si>
  <si>
    <t>記念講演費含む</t>
    <rPh sb="0" eb="2">
      <t>キネン</t>
    </rPh>
    <rPh sb="2" eb="4">
      <t>コウエン</t>
    </rPh>
    <rPh sb="4" eb="5">
      <t>ヒ</t>
    </rPh>
    <rPh sb="5" eb="6">
      <t>フク</t>
    </rPh>
    <phoneticPr fontId="2"/>
  </si>
  <si>
    <t>ー２０－</t>
    <phoneticPr fontId="2"/>
  </si>
  <si>
    <t>ー２１－</t>
    <phoneticPr fontId="2"/>
  </si>
  <si>
    <t>　　　　　第　１号議案　　</t>
    <rPh sb="5" eb="6">
      <t>ダイ</t>
    </rPh>
    <rPh sb="8" eb="9">
      <t>ゴウ</t>
    </rPh>
    <rPh sb="9" eb="11">
      <t>ギアン</t>
    </rPh>
    <phoneticPr fontId="2"/>
  </si>
  <si>
    <r>
      <rPr>
        <b/>
        <sz val="13"/>
        <color theme="1"/>
        <rFont val="ＭＳ Ｐゴシック"/>
        <family val="3"/>
        <charset val="128"/>
        <scheme val="minor"/>
      </rPr>
      <t>　　　第　1号議案の2</t>
    </r>
    <r>
      <rPr>
        <b/>
        <sz val="16"/>
        <color theme="1"/>
        <rFont val="ＭＳ Ｐゴシック"/>
        <family val="3"/>
        <charset val="128"/>
        <scheme val="minor"/>
      </rPr>
      <t>　　　平成 ２７度 収支予算 ・決算比較表</t>
    </r>
    <rPh sb="3" eb="4">
      <t>ダイ</t>
    </rPh>
    <rPh sb="6" eb="7">
      <t>ゴウ</t>
    </rPh>
    <rPh sb="7" eb="9">
      <t>ギアン</t>
    </rPh>
    <rPh sb="14" eb="16">
      <t>ヘイセイ</t>
    </rPh>
    <rPh sb="19" eb="20">
      <t>ド</t>
    </rPh>
    <rPh sb="21" eb="22">
      <t>オサム</t>
    </rPh>
    <rPh sb="22" eb="23">
      <t>シ</t>
    </rPh>
    <rPh sb="23" eb="24">
      <t>ヨ</t>
    </rPh>
    <rPh sb="27" eb="29">
      <t>ケッサン</t>
    </rPh>
    <rPh sb="29" eb="31">
      <t>ヒカク</t>
    </rPh>
    <rPh sb="31" eb="32">
      <t>ヒョウ</t>
    </rPh>
    <phoneticPr fontId="2"/>
  </si>
  <si>
    <t>　第１号議案の３</t>
    <rPh sb="1" eb="2">
      <t>ダイ</t>
    </rPh>
    <rPh sb="3" eb="4">
      <t>ゴウ</t>
    </rPh>
    <rPh sb="4" eb="6">
      <t>ギアン</t>
    </rPh>
    <phoneticPr fontId="2"/>
  </si>
  <si>
    <t>　　　　　　　　　普通預金　　　三菱東京ＵＦＪ銀行　　豊橋支店（基金用）</t>
    <rPh sb="9" eb="11">
      <t>フツウ</t>
    </rPh>
    <rPh sb="11" eb="13">
      <t>ヨキン</t>
    </rPh>
    <rPh sb="12" eb="13">
      <t>フヨ</t>
    </rPh>
    <rPh sb="16" eb="18">
      <t>ミツビシ</t>
    </rPh>
    <rPh sb="18" eb="20">
      <t>トウキョウ</t>
    </rPh>
    <rPh sb="23" eb="25">
      <t>ギンコウ</t>
    </rPh>
    <rPh sb="27" eb="29">
      <t>トヨハシ</t>
    </rPh>
    <rPh sb="29" eb="31">
      <t>シテン</t>
    </rPh>
    <rPh sb="32" eb="34">
      <t>キキン</t>
    </rPh>
    <rPh sb="34" eb="35">
      <t>ヨウ</t>
    </rPh>
    <phoneticPr fontId="2"/>
  </si>
  <si>
    <r>
      <t>　　</t>
    </r>
    <r>
      <rPr>
        <b/>
        <sz val="13"/>
        <color theme="1"/>
        <rFont val="ＭＳ Ｐゴシック"/>
        <family val="3"/>
        <charset val="128"/>
        <scheme val="minor"/>
      </rPr>
      <t>第１号議案の7　</t>
    </r>
    <r>
      <rPr>
        <b/>
        <sz val="16"/>
        <color theme="1"/>
        <rFont val="ＭＳ Ｐゴシック"/>
        <family val="3"/>
        <charset val="128"/>
        <scheme val="minor"/>
      </rPr>
      <t>　　　　　　　財　　産　　目　　録</t>
    </r>
    <rPh sb="2" eb="3">
      <t>ダイ</t>
    </rPh>
    <rPh sb="4" eb="5">
      <t>ゴウ</t>
    </rPh>
    <rPh sb="5" eb="7">
      <t>ギアン</t>
    </rPh>
    <rPh sb="17" eb="18">
      <t>ザイ</t>
    </rPh>
    <rPh sb="20" eb="21">
      <t>サン</t>
    </rPh>
    <rPh sb="23" eb="24">
      <t>メ</t>
    </rPh>
    <rPh sb="26" eb="27">
      <t>ロク</t>
    </rPh>
    <phoneticPr fontId="2"/>
  </si>
  <si>
    <t>　　　　　　第　２号議案</t>
    <rPh sb="6" eb="7">
      <t>ダイ</t>
    </rPh>
    <rPh sb="9" eb="10">
      <t>ゴウ</t>
    </rPh>
    <rPh sb="10" eb="12">
      <t>ギアン</t>
    </rPh>
    <phoneticPr fontId="2"/>
  </si>
  <si>
    <t>　 第2号議案の２</t>
    <rPh sb="2" eb="3">
      <t>ダイ</t>
    </rPh>
    <rPh sb="4" eb="5">
      <t>ゴウ</t>
    </rPh>
    <rPh sb="5" eb="7">
      <t>ギアン</t>
    </rPh>
    <phoneticPr fontId="2"/>
  </si>
  <si>
    <t>第２号議案の４　　　平成２８年度会費について</t>
    <rPh sb="10" eb="12">
      <t>ヘイセイ</t>
    </rPh>
    <rPh sb="14" eb="16">
      <t>ネンド</t>
    </rPh>
    <rPh sb="16" eb="18">
      <t>カイヒ</t>
    </rPh>
    <phoneticPr fontId="2"/>
  </si>
  <si>
    <t>　         第　３号議案</t>
    <rPh sb="10" eb="11">
      <t>ダイ</t>
    </rPh>
    <rPh sb="13" eb="14">
      <t>ゴウ</t>
    </rPh>
    <rPh sb="14" eb="16">
      <t>ギアン</t>
    </rPh>
    <phoneticPr fontId="2"/>
  </si>
  <si>
    <t>冊子等＋ホームページ費</t>
    <rPh sb="0" eb="2">
      <t>サッシ</t>
    </rPh>
    <rPh sb="2" eb="3">
      <t>トウ</t>
    </rPh>
    <rPh sb="10" eb="11">
      <t>ヒ</t>
    </rPh>
    <phoneticPr fontId="2"/>
  </si>
  <si>
    <t>△　　35,487　</t>
    <phoneticPr fontId="2"/>
  </si>
  <si>
    <t>　平　成　27　年　度　事　業　報　告　</t>
    <rPh sb="1" eb="2">
      <t>ヒラ</t>
    </rPh>
    <rPh sb="3" eb="4">
      <t>シゲル</t>
    </rPh>
    <rPh sb="8" eb="9">
      <t>ネン</t>
    </rPh>
    <rPh sb="10" eb="11">
      <t>ド</t>
    </rPh>
    <rPh sb="12" eb="13">
      <t>ジ</t>
    </rPh>
    <rPh sb="14" eb="15">
      <t>ギョウ</t>
    </rPh>
    <rPh sb="16" eb="17">
      <t>ホウ</t>
    </rPh>
    <rPh sb="18" eb="19">
      <t>コク</t>
    </rPh>
    <phoneticPr fontId="2"/>
  </si>
  <si>
    <t>たまニコ２０１５愛知大会決算内訳書</t>
    <rPh sb="8" eb="10">
      <t>アイチ</t>
    </rPh>
    <rPh sb="10" eb="12">
      <t>タイカイ</t>
    </rPh>
    <rPh sb="12" eb="14">
      <t>ケッサン</t>
    </rPh>
    <rPh sb="14" eb="17">
      <t>ウチワケショ</t>
    </rPh>
    <phoneticPr fontId="2"/>
  </si>
  <si>
    <t>△　　186,088</t>
    <phoneticPr fontId="2"/>
  </si>
  <si>
    <t>６．鶏卵価格差補填事業支援体制を整え、当事業へ加入者が増加するようPRします。</t>
    <rPh sb="2" eb="4">
      <t>ケイラン</t>
    </rPh>
    <rPh sb="4" eb="7">
      <t>カカクサ</t>
    </rPh>
    <rPh sb="7" eb="9">
      <t>ホテン</t>
    </rPh>
    <rPh sb="9" eb="11">
      <t>ジギョウ</t>
    </rPh>
    <rPh sb="11" eb="13">
      <t>シエン</t>
    </rPh>
    <rPh sb="13" eb="15">
      <t>タイセイ</t>
    </rPh>
    <rPh sb="16" eb="17">
      <t>トトノ</t>
    </rPh>
    <rPh sb="19" eb="20">
      <t>トウ</t>
    </rPh>
    <rPh sb="20" eb="22">
      <t>ジギョウ</t>
    </rPh>
    <rPh sb="23" eb="25">
      <t>カニュウ</t>
    </rPh>
    <rPh sb="25" eb="26">
      <t>シャ</t>
    </rPh>
    <rPh sb="27" eb="28">
      <t>ゾウ</t>
    </rPh>
    <rPh sb="28" eb="29">
      <t>カ</t>
    </rPh>
    <phoneticPr fontId="2"/>
  </si>
  <si>
    <t>佐藤憲正　　　　愛知県経済農業協同組合連合会　養鶏課長</t>
    <rPh sb="0" eb="2">
      <t>サトウ</t>
    </rPh>
    <rPh sb="2" eb="4">
      <t>ノリマサ</t>
    </rPh>
    <rPh sb="8" eb="11">
      <t>アイチケン</t>
    </rPh>
    <rPh sb="11" eb="13">
      <t>ケイザイ</t>
    </rPh>
    <rPh sb="13" eb="15">
      <t>ノウギョウ</t>
    </rPh>
    <rPh sb="15" eb="17">
      <t>キョウドウ</t>
    </rPh>
    <rPh sb="17" eb="19">
      <t>クミアイ</t>
    </rPh>
    <rPh sb="19" eb="22">
      <t>レンゴウカイ</t>
    </rPh>
    <rPh sb="23" eb="25">
      <t>ヨウケイ</t>
    </rPh>
    <rPh sb="25" eb="27">
      <t>カチョウ</t>
    </rPh>
    <phoneticPr fontId="2"/>
  </si>
  <si>
    <t>顧　問　　冨田義弘　　　一般社団法人愛知県養鶏協会　初代理事長</t>
    <rPh sb="0" eb="1">
      <t>カエリミ</t>
    </rPh>
    <rPh sb="2" eb="3">
      <t>トイ</t>
    </rPh>
    <rPh sb="5" eb="7">
      <t>トミタ</t>
    </rPh>
    <rPh sb="7" eb="9">
      <t>ヨシヒロ</t>
    </rPh>
    <rPh sb="12" eb="18">
      <t>イッパンシャダンホウジン</t>
    </rPh>
    <rPh sb="18" eb="25">
      <t>アイチケンヨウケイキョウカイ</t>
    </rPh>
    <rPh sb="26" eb="28">
      <t>ショダイ</t>
    </rPh>
    <rPh sb="28" eb="31">
      <t>リジチョウ</t>
    </rPh>
    <phoneticPr fontId="2"/>
  </si>
  <si>
    <t>29．　2月中旬</t>
    <rPh sb="5" eb="6">
      <t>ツキ</t>
    </rPh>
    <rPh sb="6" eb="8">
      <t>チュウジュン</t>
    </rPh>
    <phoneticPr fontId="2"/>
  </si>
  <si>
    <t>第三回いいともあいちフェア</t>
    <rPh sb="0" eb="1">
      <t>ダイ</t>
    </rPh>
    <rPh sb="1" eb="2">
      <t>サン</t>
    </rPh>
    <rPh sb="2" eb="3">
      <t>カイ</t>
    </rPh>
    <phoneticPr fontId="2"/>
  </si>
  <si>
    <t>4.シャーペン2000本</t>
    <rPh sb="11" eb="12">
      <t>ホン</t>
    </rPh>
    <phoneticPr fontId="2"/>
  </si>
  <si>
    <t>５．愛知県農業振興基金支援金（420,120円×50％）</t>
    <rPh sb="2" eb="5">
      <t>アイチケン</t>
    </rPh>
    <rPh sb="5" eb="11">
      <t>ノウギョウシンコウキキン</t>
    </rPh>
    <rPh sb="11" eb="14">
      <t>シエンキン</t>
    </rPh>
    <rPh sb="22" eb="23">
      <t>エン</t>
    </rPh>
    <phoneticPr fontId="2"/>
  </si>
  <si>
    <t>３．名古屋コーチンスープ２００袋×６0円</t>
    <rPh sb="2" eb="5">
      <t>ナゴヤ</t>
    </rPh>
    <rPh sb="15" eb="16">
      <t>フクロ</t>
    </rPh>
    <rPh sb="19" eb="20">
      <t>エン</t>
    </rPh>
    <phoneticPr fontId="2"/>
  </si>
  <si>
    <t>１．うずら燻製たまご無償配布５ケ入り１００袋</t>
    <rPh sb="5" eb="7">
      <t>クンセイ</t>
    </rPh>
    <rPh sb="10" eb="12">
      <t>ムショウ</t>
    </rPh>
    <rPh sb="12" eb="14">
      <t>ハイフ</t>
    </rPh>
    <rPh sb="16" eb="17">
      <t>イ</t>
    </rPh>
    <rPh sb="21" eb="22">
      <t>フクロ</t>
    </rPh>
    <phoneticPr fontId="2"/>
  </si>
  <si>
    <t>２．１０ヶパック3セット箱　２4０セット</t>
    <rPh sb="12" eb="13">
      <t>ハコ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</si>
</sst>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3"/>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3"/>
      <color theme="1"/>
      <name val="ＭＳ Ｐゴシック"/>
      <family val="3"/>
      <charset val="128"/>
      <scheme val="minor"/>
    </font>
    <font>
      <sz val="30"/>
      <color theme="1"/>
      <name val="ＭＳ Ｐゴシック"/>
      <family val="3"/>
      <charset val="128"/>
      <scheme val="minor"/>
    </font>
    <font>
      <sz val="18"/>
      <color theme="1"/>
      <name val="ＭＳ Ｐゴシック"/>
      <family val="2"/>
      <charset val="128"/>
      <scheme val="minor"/>
    </font>
    <font>
      <sz val="22"/>
      <color theme="1"/>
      <name val="ＭＳ Ｐゴシック"/>
      <family val="3"/>
      <charset val="128"/>
      <scheme val="minor"/>
    </font>
    <font>
      <sz val="1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0.5"/>
      <color theme="1"/>
      <name val="ＭＳ Ｐゴシック"/>
      <family val="2"/>
      <charset val="128"/>
      <scheme val="minor"/>
    </font>
    <font>
      <b/>
      <sz val="13"/>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b/>
      <sz val="15"/>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style="thin">
        <color indexed="64"/>
      </left>
      <right style="dotted">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style="medium">
        <color indexed="64"/>
      </left>
      <right style="medium">
        <color indexed="64"/>
      </right>
      <top style="thin">
        <color indexed="64"/>
      </top>
      <bottom/>
      <diagonal/>
    </border>
    <border>
      <left style="thin">
        <color auto="1"/>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5" fillId="0" borderId="0" xfId="0" applyFont="1" applyAlignment="1">
      <alignment horizontal="left"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8" xfId="1" applyFont="1" applyBorder="1" applyAlignment="1">
      <alignment horizontal="center" vertical="center"/>
    </xf>
    <xf numFmtId="38" fontId="4" fillId="0" borderId="1" xfId="1" applyFont="1" applyBorder="1" applyAlignment="1">
      <alignment horizontal="center" vertical="center"/>
    </xf>
    <xf numFmtId="38" fontId="4" fillId="0" borderId="11" xfId="1" applyFont="1" applyBorder="1" applyAlignment="1">
      <alignment horizontal="center" vertical="center"/>
    </xf>
    <xf numFmtId="38" fontId="4" fillId="0" borderId="6" xfId="1" applyFont="1" applyBorder="1" applyAlignment="1">
      <alignment horizontal="right" vertical="center"/>
    </xf>
    <xf numFmtId="38" fontId="4" fillId="0" borderId="7" xfId="1" applyFont="1" applyBorder="1" applyAlignment="1">
      <alignment horizontal="right" vertical="center"/>
    </xf>
    <xf numFmtId="38" fontId="4" fillId="0" borderId="8" xfId="1" applyFont="1" applyBorder="1" applyAlignment="1">
      <alignment horizontal="right" vertical="center"/>
    </xf>
    <xf numFmtId="38" fontId="4" fillId="0" borderId="1" xfId="1" applyFont="1" applyBorder="1" applyAlignment="1">
      <alignment horizontal="right" vertical="center"/>
    </xf>
    <xf numFmtId="0" fontId="0" fillId="0" borderId="12" xfId="0" applyBorder="1">
      <alignment vertical="center"/>
    </xf>
    <xf numFmtId="38" fontId="4" fillId="0" borderId="13" xfId="1" applyFont="1" applyBorder="1" applyAlignment="1">
      <alignment horizontal="center" vertical="center"/>
    </xf>
    <xf numFmtId="0" fontId="0" fillId="0" borderId="14" xfId="0" applyBorder="1">
      <alignment vertical="center"/>
    </xf>
    <xf numFmtId="38" fontId="4" fillId="0" borderId="15" xfId="1" applyFont="1" applyBorder="1" applyAlignment="1">
      <alignment horizontal="center" vertical="center"/>
    </xf>
    <xf numFmtId="38" fontId="4" fillId="0" borderId="16" xfId="1" applyFont="1" applyBorder="1" applyAlignment="1">
      <alignment horizontal="center" vertical="center"/>
    </xf>
    <xf numFmtId="38" fontId="4" fillId="0" borderId="2" xfId="1" applyFont="1" applyBorder="1" applyAlignment="1">
      <alignment horizontal="center" vertical="center"/>
    </xf>
    <xf numFmtId="0" fontId="0" fillId="0" borderId="17" xfId="0" applyBorder="1">
      <alignment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1" xfId="0" applyBorder="1">
      <alignment vertical="center"/>
    </xf>
    <xf numFmtId="0" fontId="0" fillId="0" borderId="25" xfId="0" applyBorder="1">
      <alignment vertical="center"/>
    </xf>
    <xf numFmtId="38" fontId="4" fillId="0" borderId="0" xfId="1" applyFont="1" applyBorder="1" applyAlignment="1">
      <alignment horizontal="right" vertical="center"/>
    </xf>
    <xf numFmtId="0" fontId="0" fillId="0" borderId="30" xfId="0" applyBorder="1">
      <alignment vertical="center"/>
    </xf>
    <xf numFmtId="0" fontId="0" fillId="0" borderId="34" xfId="0" applyBorder="1">
      <alignment vertical="center"/>
    </xf>
    <xf numFmtId="38" fontId="7" fillId="0" borderId="8" xfId="1" applyFont="1" applyBorder="1" applyAlignment="1">
      <alignment horizontal="right" vertical="center"/>
    </xf>
    <xf numFmtId="38" fontId="7" fillId="0" borderId="1" xfId="1" applyFont="1" applyBorder="1" applyAlignment="1">
      <alignment horizontal="right" vertical="center"/>
    </xf>
    <xf numFmtId="38" fontId="7" fillId="0" borderId="6" xfId="1" applyFont="1" applyBorder="1" applyAlignment="1">
      <alignment horizontal="right" vertical="center"/>
    </xf>
    <xf numFmtId="0" fontId="5" fillId="0" borderId="0" xfId="0" applyFont="1">
      <alignment vertical="center"/>
    </xf>
    <xf numFmtId="0" fontId="5" fillId="0" borderId="0" xfId="0" applyFont="1" applyBorder="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38" fontId="7" fillId="0" borderId="0" xfId="1" applyFont="1" applyBorder="1" applyAlignment="1">
      <alignment horizontal="right" vertical="center"/>
    </xf>
    <xf numFmtId="38" fontId="7" fillId="0" borderId="0" xfId="1" applyFont="1" applyBorder="1" applyAlignment="1">
      <alignment horizontal="left" vertical="center"/>
    </xf>
    <xf numFmtId="0" fontId="3" fillId="0" borderId="0" xfId="0" applyFont="1" applyBorder="1">
      <alignment vertical="center"/>
    </xf>
    <xf numFmtId="38" fontId="8" fillId="0" borderId="0" xfId="1" applyFont="1" applyBorder="1" applyAlignment="1">
      <alignment horizontal="left" vertical="center"/>
    </xf>
    <xf numFmtId="0" fontId="9" fillId="0" borderId="0" xfId="0" applyFont="1" applyBorder="1" applyAlignment="1">
      <alignment horizontal="lef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38" fontId="10" fillId="0" borderId="0" xfId="1" applyFont="1" applyBorder="1" applyAlignment="1">
      <alignment horizontal="left"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lignment vertical="center"/>
    </xf>
    <xf numFmtId="0" fontId="12" fillId="0" borderId="0" xfId="0" applyFont="1" applyBorder="1">
      <alignment vertical="center"/>
    </xf>
    <xf numFmtId="38" fontId="12" fillId="0" borderId="0" xfId="1" applyFont="1" applyBorder="1" applyAlignment="1">
      <alignment horizontal="right" vertical="center"/>
    </xf>
    <xf numFmtId="0" fontId="12" fillId="0" borderId="0" xfId="0" applyFont="1">
      <alignment vertical="center"/>
    </xf>
    <xf numFmtId="0" fontId="12" fillId="0" borderId="0" xfId="0" applyFont="1" applyBorder="1" applyAlignment="1">
      <alignment horizontal="left" vertical="center"/>
    </xf>
    <xf numFmtId="38" fontId="6" fillId="0" borderId="0" xfId="1" applyFont="1" applyBorder="1" applyAlignment="1">
      <alignment horizontal="left" vertical="center"/>
    </xf>
    <xf numFmtId="0" fontId="13" fillId="0" borderId="0" xfId="0" applyFont="1" applyBorder="1">
      <alignment vertical="center"/>
    </xf>
    <xf numFmtId="0" fontId="13" fillId="0" borderId="0" xfId="0" applyFont="1">
      <alignment vertical="center"/>
    </xf>
    <xf numFmtId="38" fontId="13" fillId="0" borderId="0" xfId="1" applyFont="1" applyBorder="1" applyAlignment="1">
      <alignment horizontal="right" vertical="center"/>
    </xf>
    <xf numFmtId="38" fontId="13" fillId="0" borderId="0" xfId="1" applyFont="1" applyBorder="1" applyAlignment="1">
      <alignment horizontal="left" vertical="center"/>
    </xf>
    <xf numFmtId="38" fontId="4" fillId="0" borderId="35" xfId="1" applyFont="1" applyBorder="1" applyAlignment="1">
      <alignment horizontal="right" vertical="center"/>
    </xf>
    <xf numFmtId="0" fontId="0" fillId="0" borderId="35" xfId="0" applyBorder="1">
      <alignment vertic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12" fillId="0" borderId="0" xfId="0" applyFont="1" applyBorder="1" applyAlignment="1">
      <alignment horizontal="right" vertical="center"/>
    </xf>
    <xf numFmtId="38" fontId="12" fillId="0" borderId="0" xfId="1" applyFont="1" applyBorder="1" applyAlignment="1">
      <alignment horizontal="left" vertical="center"/>
    </xf>
    <xf numFmtId="0" fontId="15" fillId="0" borderId="0" xfId="0" applyFont="1" applyBorder="1">
      <alignment vertical="center"/>
    </xf>
    <xf numFmtId="0" fontId="3" fillId="0" borderId="35" xfId="0" applyFont="1" applyBorder="1" applyAlignment="1">
      <alignment horizontal="center" vertical="center"/>
    </xf>
    <xf numFmtId="38" fontId="4" fillId="0" borderId="0" xfId="1"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38" fontId="4" fillId="0" borderId="39" xfId="1" applyFont="1" applyBorder="1" applyAlignment="1">
      <alignment horizontal="right" vertical="center"/>
    </xf>
    <xf numFmtId="0" fontId="0" fillId="0" borderId="40" xfId="0" applyBorder="1">
      <alignment vertical="center"/>
    </xf>
    <xf numFmtId="38" fontId="0" fillId="0" borderId="41" xfId="1" applyFont="1" applyBorder="1" applyAlignment="1">
      <alignment horizontal="left" vertical="center"/>
    </xf>
    <xf numFmtId="0" fontId="0" fillId="0" borderId="42" xfId="0" applyBorder="1">
      <alignment vertical="center"/>
    </xf>
    <xf numFmtId="0" fontId="0" fillId="0" borderId="43"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38" fontId="0" fillId="0" borderId="44" xfId="1" applyFont="1" applyBorder="1" applyAlignment="1">
      <alignment horizontal="left" vertical="center"/>
    </xf>
    <xf numFmtId="0" fontId="0" fillId="0" borderId="48" xfId="0" applyBorder="1">
      <alignment vertical="center"/>
    </xf>
    <xf numFmtId="38" fontId="0" fillId="0" borderId="49" xfId="1" applyFont="1" applyBorder="1" applyAlignment="1">
      <alignment horizontal="lef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16" fillId="0" borderId="47" xfId="0" applyFont="1" applyBorder="1">
      <alignment vertical="center"/>
    </xf>
    <xf numFmtId="0" fontId="17" fillId="0" borderId="0" xfId="0" applyFont="1">
      <alignment vertical="center"/>
    </xf>
    <xf numFmtId="0" fontId="17" fillId="0" borderId="24" xfId="0" applyFont="1" applyBorder="1" applyAlignment="1">
      <alignment horizontal="center"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11" fillId="0" borderId="0" xfId="0" applyFont="1" applyBorder="1" applyAlignment="1">
      <alignment vertical="center"/>
    </xf>
    <xf numFmtId="0" fontId="14" fillId="0" borderId="0" xfId="0" applyFont="1" applyBorder="1" applyAlignment="1">
      <alignment horizontal="left" vertical="center"/>
    </xf>
    <xf numFmtId="38" fontId="7" fillId="0" borderId="7" xfId="1" applyFont="1" applyBorder="1" applyAlignment="1">
      <alignment horizontal="right" vertical="center"/>
    </xf>
    <xf numFmtId="38" fontId="7" fillId="0" borderId="7" xfId="1" applyFont="1" applyBorder="1" applyAlignment="1">
      <alignment horizontal="left" vertical="center"/>
    </xf>
    <xf numFmtId="0" fontId="0" fillId="0" borderId="14" xfId="0" applyFill="1" applyBorder="1">
      <alignment vertical="center"/>
    </xf>
    <xf numFmtId="0" fontId="0" fillId="0" borderId="26" xfId="0" applyBorder="1">
      <alignment vertical="center"/>
    </xf>
    <xf numFmtId="38" fontId="7" fillId="0" borderId="26" xfId="1" applyFont="1" applyBorder="1" applyAlignment="1">
      <alignment horizontal="righ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30"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38" fontId="0" fillId="0" borderId="15" xfId="1" applyFont="1" applyBorder="1">
      <alignment vertical="center"/>
    </xf>
    <xf numFmtId="38" fontId="0" fillId="0" borderId="2" xfId="1" applyFont="1" applyBorder="1">
      <alignment vertical="center"/>
    </xf>
    <xf numFmtId="38" fontId="0" fillId="0" borderId="16" xfId="1" applyFont="1" applyBorder="1">
      <alignment vertical="center"/>
    </xf>
    <xf numFmtId="0" fontId="0" fillId="0" borderId="61" xfId="0" applyBorder="1">
      <alignment vertical="center"/>
    </xf>
    <xf numFmtId="0" fontId="3" fillId="0" borderId="33" xfId="0" applyFont="1" applyBorder="1" applyAlignment="1">
      <alignment horizontal="center" vertical="center"/>
    </xf>
    <xf numFmtId="0" fontId="3" fillId="0" borderId="24" xfId="0" applyFont="1" applyBorder="1">
      <alignment vertical="center"/>
    </xf>
    <xf numFmtId="0" fontId="0" fillId="0" borderId="19"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3" fontId="0" fillId="0" borderId="65" xfId="0" applyNumberFormat="1" applyBorder="1">
      <alignment vertical="center"/>
    </xf>
    <xf numFmtId="0" fontId="0" fillId="0" borderId="66" xfId="0" applyBorder="1">
      <alignment vertical="center"/>
    </xf>
    <xf numFmtId="3" fontId="0" fillId="0" borderId="67" xfId="0" applyNumberFormat="1" applyBorder="1">
      <alignment vertical="center"/>
    </xf>
    <xf numFmtId="0" fontId="0" fillId="0" borderId="68" xfId="0" applyBorder="1">
      <alignment vertical="center"/>
    </xf>
    <xf numFmtId="38" fontId="0" fillId="0" borderId="63" xfId="1" applyFont="1" applyBorder="1">
      <alignment vertical="center"/>
    </xf>
    <xf numFmtId="38" fontId="0" fillId="0" borderId="65" xfId="1" applyFont="1" applyBorder="1">
      <alignment vertical="center"/>
    </xf>
    <xf numFmtId="38" fontId="0" fillId="0" borderId="67" xfId="1" applyFont="1" applyBorder="1">
      <alignment vertical="center"/>
    </xf>
    <xf numFmtId="38" fontId="0" fillId="0" borderId="7" xfId="1" applyFont="1" applyBorder="1">
      <alignment vertical="center"/>
    </xf>
    <xf numFmtId="3" fontId="0" fillId="0" borderId="8" xfId="0" applyNumberFormat="1" applyBorder="1">
      <alignment vertical="center"/>
    </xf>
    <xf numFmtId="38" fontId="0" fillId="0" borderId="8" xfId="1" applyFont="1" applyBorder="1">
      <alignment vertical="center"/>
    </xf>
    <xf numFmtId="0" fontId="0" fillId="0" borderId="69" xfId="0" applyBorder="1">
      <alignment vertical="center"/>
    </xf>
    <xf numFmtId="38" fontId="0" fillId="0" borderId="1" xfId="1" applyFont="1" applyBorder="1">
      <alignment vertical="center"/>
    </xf>
    <xf numFmtId="0" fontId="0" fillId="0" borderId="70" xfId="0" applyBorder="1">
      <alignment vertical="center"/>
    </xf>
    <xf numFmtId="3" fontId="0" fillId="0" borderId="71" xfId="0" applyNumberFormat="1" applyBorder="1">
      <alignment vertical="center"/>
    </xf>
    <xf numFmtId="38" fontId="0" fillId="0" borderId="71" xfId="1" applyFont="1" applyBorder="1">
      <alignment vertical="center"/>
    </xf>
    <xf numFmtId="0" fontId="0" fillId="0" borderId="72" xfId="0" applyBorder="1">
      <alignment vertical="center"/>
    </xf>
    <xf numFmtId="3" fontId="0" fillId="0" borderId="73" xfId="0" applyNumberFormat="1" applyBorder="1">
      <alignment vertical="center"/>
    </xf>
    <xf numFmtId="0" fontId="0" fillId="0" borderId="59" xfId="0" applyBorder="1">
      <alignment vertical="center"/>
    </xf>
    <xf numFmtId="58" fontId="0" fillId="0" borderId="14" xfId="0" applyNumberFormat="1" applyBorder="1" applyAlignment="1">
      <alignment horizontal="left" vertical="center"/>
    </xf>
    <xf numFmtId="0" fontId="0" fillId="0" borderId="76" xfId="0" applyBorder="1">
      <alignment vertical="center"/>
    </xf>
    <xf numFmtId="0" fontId="0" fillId="0" borderId="67" xfId="0" applyBorder="1">
      <alignment vertical="center"/>
    </xf>
    <xf numFmtId="0" fontId="0" fillId="0" borderId="79" xfId="0" applyBorder="1">
      <alignment vertical="center"/>
    </xf>
    <xf numFmtId="0" fontId="0" fillId="0" borderId="80" xfId="0" applyBorder="1">
      <alignment vertical="center"/>
    </xf>
    <xf numFmtId="38" fontId="0" fillId="0" borderId="0" xfId="1" applyFont="1">
      <alignment vertical="center"/>
    </xf>
    <xf numFmtId="38" fontId="0" fillId="0" borderId="74" xfId="1" applyFont="1" applyBorder="1">
      <alignment vertical="center"/>
    </xf>
    <xf numFmtId="38" fontId="0" fillId="0" borderId="75" xfId="1" applyFont="1" applyBorder="1">
      <alignment vertical="center"/>
    </xf>
    <xf numFmtId="38" fontId="0" fillId="0" borderId="77" xfId="1" applyFont="1" applyBorder="1">
      <alignment vertical="center"/>
    </xf>
    <xf numFmtId="38" fontId="0" fillId="0" borderId="78" xfId="1" applyFont="1" applyBorder="1">
      <alignment vertical="center"/>
    </xf>
    <xf numFmtId="38" fontId="0" fillId="0" borderId="81" xfId="1" applyFont="1" applyBorder="1">
      <alignment vertical="center"/>
    </xf>
    <xf numFmtId="38" fontId="0" fillId="0" borderId="20" xfId="1" applyFont="1" applyBorder="1">
      <alignment vertical="center"/>
    </xf>
    <xf numFmtId="0" fontId="19" fillId="0" borderId="0" xfId="0" applyFont="1">
      <alignment vertical="center"/>
    </xf>
    <xf numFmtId="38" fontId="3" fillId="0" borderId="5" xfId="1" applyFont="1" applyBorder="1" applyAlignment="1">
      <alignment horizontal="center" vertical="center"/>
    </xf>
    <xf numFmtId="0" fontId="18" fillId="0" borderId="0" xfId="0" applyFont="1">
      <alignment vertical="center"/>
    </xf>
    <xf numFmtId="0" fontId="4" fillId="0" borderId="0" xfId="0" applyFont="1" applyAlignment="1">
      <alignment horizontal="center" vertical="center"/>
    </xf>
    <xf numFmtId="38" fontId="4" fillId="0" borderId="0" xfId="1" applyFont="1">
      <alignment vertical="center"/>
    </xf>
    <xf numFmtId="38" fontId="4" fillId="0" borderId="1" xfId="1" applyFont="1" applyBorder="1">
      <alignment vertical="center"/>
    </xf>
    <xf numFmtId="0" fontId="4" fillId="0" borderId="82" xfId="0" applyFont="1" applyBorder="1">
      <alignment vertical="center"/>
    </xf>
    <xf numFmtId="0" fontId="4" fillId="0" borderId="2" xfId="0" applyFont="1" applyBorder="1">
      <alignment vertical="center"/>
    </xf>
    <xf numFmtId="0" fontId="4" fillId="0" borderId="85" xfId="0" applyFont="1" applyBorder="1">
      <alignment vertical="center"/>
    </xf>
    <xf numFmtId="0" fontId="4" fillId="0" borderId="17" xfId="0" applyFont="1" applyBorder="1">
      <alignment vertical="center"/>
    </xf>
    <xf numFmtId="38" fontId="4" fillId="0" borderId="8" xfId="1" applyFont="1" applyBorder="1">
      <alignment vertical="center"/>
    </xf>
    <xf numFmtId="0" fontId="4" fillId="0" borderId="16" xfId="0" applyFont="1" applyBorder="1">
      <alignment vertical="center"/>
    </xf>
    <xf numFmtId="0" fontId="4" fillId="0" borderId="3" xfId="0" applyFont="1" applyBorder="1" applyAlignment="1">
      <alignment horizontal="center" vertical="center"/>
    </xf>
    <xf numFmtId="38" fontId="7" fillId="0" borderId="4" xfId="1" applyFont="1" applyBorder="1" applyAlignment="1">
      <alignment horizontal="center" vertical="center"/>
    </xf>
    <xf numFmtId="0" fontId="7" fillId="0" borderId="5" xfId="0" applyFont="1" applyBorder="1" applyAlignment="1">
      <alignment horizontal="center" vertical="center"/>
    </xf>
    <xf numFmtId="38" fontId="4" fillId="0" borderId="19" xfId="1" applyFont="1" applyBorder="1">
      <alignment vertical="center"/>
    </xf>
    <xf numFmtId="0" fontId="4" fillId="0" borderId="86" xfId="0" applyFont="1" applyBorder="1">
      <alignment vertical="center"/>
    </xf>
    <xf numFmtId="38" fontId="4" fillId="0" borderId="11" xfId="1" applyFont="1" applyBorder="1">
      <alignment vertical="center"/>
    </xf>
    <xf numFmtId="0" fontId="4" fillId="0" borderId="18" xfId="0" applyFont="1" applyBorder="1">
      <alignment vertical="center"/>
    </xf>
    <xf numFmtId="0" fontId="4" fillId="0" borderId="30" xfId="0" applyFont="1" applyBorder="1" applyAlignment="1">
      <alignment horizontal="center" vertical="center"/>
    </xf>
    <xf numFmtId="38" fontId="4" fillId="0" borderId="1" xfId="1" applyFont="1" applyBorder="1" applyAlignment="1">
      <alignment horizontal="right"/>
    </xf>
    <xf numFmtId="0" fontId="4" fillId="0" borderId="82" xfId="0" applyFont="1" applyBorder="1" applyAlignment="1">
      <alignment horizontal="center"/>
    </xf>
    <xf numFmtId="0" fontId="4" fillId="0" borderId="83" xfId="0" applyFont="1" applyBorder="1" applyAlignment="1">
      <alignment horizontal="left"/>
    </xf>
    <xf numFmtId="38" fontId="4" fillId="0" borderId="84" xfId="1" applyFont="1" applyBorder="1" applyAlignment="1">
      <alignment horizontal="right"/>
    </xf>
    <xf numFmtId="0" fontId="4" fillId="0" borderId="17" xfId="0" applyFont="1" applyBorder="1" applyAlignment="1">
      <alignment horizontal="left"/>
    </xf>
    <xf numFmtId="38" fontId="4" fillId="0" borderId="8" xfId="1" applyFont="1" applyBorder="1" applyAlignment="1">
      <alignment horizontal="right"/>
    </xf>
    <xf numFmtId="0" fontId="20" fillId="0" borderId="0" xfId="0" applyFont="1">
      <alignment vertical="center"/>
    </xf>
    <xf numFmtId="38" fontId="7" fillId="0" borderId="26" xfId="1" applyFont="1" applyBorder="1" applyAlignment="1">
      <alignment horizontal="center" vertical="center"/>
    </xf>
    <xf numFmtId="0" fontId="0" fillId="0" borderId="0" xfId="0" applyFont="1">
      <alignment vertical="center"/>
    </xf>
    <xf numFmtId="0" fontId="0" fillId="0" borderId="0" xfId="0" applyAlignment="1">
      <alignment horizontal="right" vertical="center"/>
    </xf>
    <xf numFmtId="0" fontId="0" fillId="0" borderId="0" xfId="0" applyAlignment="1">
      <alignment horizontal="right"/>
    </xf>
    <xf numFmtId="0" fontId="21" fillId="0" borderId="0" xfId="0" applyFont="1" applyBorder="1" applyAlignment="1">
      <alignment horizontal="left" vertical="center"/>
    </xf>
    <xf numFmtId="38" fontId="22" fillId="0" borderId="0" xfId="1" applyFont="1" applyBorder="1" applyAlignment="1">
      <alignment horizontal="right" vertical="center"/>
    </xf>
    <xf numFmtId="38" fontId="22" fillId="0" borderId="0" xfId="1" applyFont="1" applyBorder="1" applyAlignment="1">
      <alignment horizontal="left" vertical="center"/>
    </xf>
    <xf numFmtId="0" fontId="22" fillId="0" borderId="0" xfId="0" applyFont="1">
      <alignment vertical="center"/>
    </xf>
    <xf numFmtId="0" fontId="16" fillId="0" borderId="7" xfId="0" applyFont="1" applyBorder="1">
      <alignment vertical="center"/>
    </xf>
    <xf numFmtId="0" fontId="0" fillId="0" borderId="87" xfId="0" applyBorder="1">
      <alignment vertical="center"/>
    </xf>
    <xf numFmtId="0" fontId="23" fillId="0" borderId="47" xfId="0" applyFont="1" applyBorder="1">
      <alignment vertical="center"/>
    </xf>
    <xf numFmtId="38" fontId="0" fillId="0" borderId="88" xfId="1" applyFont="1" applyBorder="1" applyAlignment="1">
      <alignment horizontal="left" vertical="center"/>
    </xf>
    <xf numFmtId="0" fontId="0" fillId="0" borderId="89" xfId="0" applyBorder="1">
      <alignment vertical="center"/>
    </xf>
    <xf numFmtId="0" fontId="0" fillId="0" borderId="43" xfId="0"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36" xfId="0" applyFont="1" applyBorder="1" applyAlignment="1">
      <alignment horizontal="center" vertical="center"/>
    </xf>
    <xf numFmtId="38" fontId="0" fillId="0" borderId="16" xfId="1" applyFont="1" applyBorder="1" applyAlignment="1">
      <alignment horizontal="right" vertical="center"/>
    </xf>
    <xf numFmtId="0" fontId="0" fillId="0" borderId="14" xfId="0" applyBorder="1" applyAlignment="1"/>
    <xf numFmtId="0" fontId="0" fillId="0" borderId="0" xfId="0" applyAlignment="1"/>
    <xf numFmtId="38" fontId="4" fillId="0" borderId="15" xfId="1" applyFont="1" applyBorder="1">
      <alignment vertical="center"/>
    </xf>
    <xf numFmtId="38" fontId="4" fillId="0" borderId="13" xfId="1" applyFont="1" applyBorder="1">
      <alignment vertical="center"/>
    </xf>
    <xf numFmtId="38" fontId="4" fillId="0" borderId="34" xfId="1" applyFont="1" applyBorder="1">
      <alignment vertical="center"/>
    </xf>
    <xf numFmtId="38" fontId="4" fillId="0" borderId="16" xfId="1" applyFont="1" applyBorder="1" applyAlignment="1">
      <alignment horizontal="right" vertical="center"/>
    </xf>
    <xf numFmtId="38" fontId="4" fillId="0" borderId="16" xfId="1" applyFont="1" applyBorder="1">
      <alignment vertical="center"/>
    </xf>
    <xf numFmtId="38" fontId="4" fillId="0" borderId="2" xfId="1" applyFont="1" applyBorder="1">
      <alignment vertical="center"/>
    </xf>
    <xf numFmtId="38" fontId="4" fillId="0" borderId="26" xfId="1" applyFont="1" applyBorder="1" applyAlignment="1">
      <alignment horizontal="center" vertical="center"/>
    </xf>
    <xf numFmtId="38" fontId="4" fillId="0" borderId="0" xfId="1" applyFont="1" applyBorder="1" applyAlignment="1">
      <alignment horizontal="center" vertical="center"/>
    </xf>
    <xf numFmtId="38" fontId="4" fillId="0" borderId="21" xfId="1" applyFont="1" applyBorder="1" applyAlignment="1">
      <alignment horizontal="center" vertical="center"/>
    </xf>
    <xf numFmtId="38" fontId="4" fillId="0" borderId="90" xfId="1" applyFont="1" applyBorder="1" applyAlignment="1">
      <alignment horizontal="center" vertical="center"/>
    </xf>
    <xf numFmtId="38" fontId="4" fillId="0" borderId="22" xfId="1" applyFont="1" applyBorder="1" applyAlignment="1">
      <alignment horizontal="center" vertical="center"/>
    </xf>
    <xf numFmtId="38" fontId="4" fillId="0" borderId="31" xfId="1" applyFont="1" applyBorder="1" applyAlignment="1">
      <alignment horizontal="center" vertical="center"/>
    </xf>
    <xf numFmtId="38" fontId="4" fillId="0" borderId="27" xfId="1" applyFont="1" applyBorder="1" applyAlignment="1">
      <alignment horizontal="center" vertical="center"/>
    </xf>
    <xf numFmtId="38" fontId="4" fillId="0" borderId="28" xfId="1" applyFont="1" applyBorder="1" applyAlignment="1">
      <alignment horizontal="center" vertical="center"/>
    </xf>
    <xf numFmtId="38" fontId="4" fillId="0" borderId="29" xfId="1" applyFont="1" applyBorder="1" applyAlignment="1">
      <alignment horizontal="center" vertical="center"/>
    </xf>
    <xf numFmtId="0" fontId="17" fillId="0" borderId="3" xfId="0" applyFont="1" applyBorder="1" applyAlignment="1">
      <alignment horizontal="center" vertical="center"/>
    </xf>
    <xf numFmtId="0" fontId="17" fillId="0" borderId="23" xfId="0" applyFont="1" applyBorder="1" applyAlignment="1">
      <alignment horizontal="center" vertical="center"/>
    </xf>
    <xf numFmtId="38" fontId="0" fillId="0" borderId="76" xfId="1" applyFont="1" applyBorder="1">
      <alignment vertical="center"/>
    </xf>
    <xf numFmtId="0" fontId="0" fillId="0" borderId="93" xfId="0" applyBorder="1">
      <alignment vertical="center"/>
    </xf>
    <xf numFmtId="0" fontId="0" fillId="0" borderId="94" xfId="0" applyBorder="1">
      <alignment vertical="center"/>
    </xf>
    <xf numFmtId="0" fontId="24" fillId="0" borderId="47" xfId="0" applyFont="1" applyBorder="1">
      <alignment vertical="center"/>
    </xf>
    <xf numFmtId="0" fontId="24" fillId="0" borderId="68" xfId="0" applyFont="1" applyBorder="1">
      <alignment vertical="center"/>
    </xf>
    <xf numFmtId="0" fontId="0" fillId="0" borderId="71" xfId="0" applyBorder="1">
      <alignment vertical="center"/>
    </xf>
    <xf numFmtId="38" fontId="0" fillId="0" borderId="95" xfId="1" applyFont="1" applyBorder="1">
      <alignment vertical="center"/>
    </xf>
    <xf numFmtId="0" fontId="0" fillId="0" borderId="96" xfId="0" applyBorder="1">
      <alignment vertical="center"/>
    </xf>
    <xf numFmtId="0" fontId="0" fillId="0" borderId="14" xfId="0" applyBorder="1" applyAlignment="1">
      <alignment horizontal="left" vertical="center"/>
    </xf>
    <xf numFmtId="0" fontId="25" fillId="0" borderId="30" xfId="0" applyFont="1" applyBorder="1" applyAlignment="1">
      <alignment horizontal="center" vertical="center"/>
    </xf>
    <xf numFmtId="38" fontId="16" fillId="0" borderId="65" xfId="1" applyFont="1" applyBorder="1">
      <alignment vertical="center"/>
    </xf>
    <xf numFmtId="0" fontId="0" fillId="0" borderId="97" xfId="0" applyBorder="1">
      <alignment vertical="center"/>
    </xf>
    <xf numFmtId="38" fontId="0" fillId="0" borderId="97" xfId="1" applyFont="1" applyBorder="1">
      <alignment vertical="center"/>
    </xf>
    <xf numFmtId="38" fontId="0" fillId="0" borderId="98" xfId="1" applyFont="1" applyBorder="1">
      <alignment vertical="center"/>
    </xf>
    <xf numFmtId="38" fontId="1" fillId="0" borderId="65" xfId="1" applyFont="1" applyBorder="1">
      <alignment vertical="center"/>
    </xf>
    <xf numFmtId="38" fontId="0" fillId="0" borderId="19" xfId="0" applyNumberFormat="1" applyBorder="1">
      <alignment vertical="center"/>
    </xf>
    <xf numFmtId="58" fontId="0" fillId="0" borderId="12" xfId="0" applyNumberFormat="1" applyBorder="1" applyAlignment="1">
      <alignment horizontal="left" vertical="center"/>
    </xf>
    <xf numFmtId="38" fontId="0" fillId="0" borderId="99" xfId="1" applyFont="1" applyBorder="1">
      <alignment vertical="center"/>
    </xf>
    <xf numFmtId="38" fontId="0" fillId="0" borderId="100" xfId="1" applyFont="1" applyBorder="1">
      <alignment vertical="center"/>
    </xf>
    <xf numFmtId="38" fontId="0" fillId="0" borderId="101" xfId="1" applyFont="1" applyBorder="1">
      <alignment vertical="center"/>
    </xf>
    <xf numFmtId="38" fontId="26" fillId="0" borderId="44" xfId="1" applyFont="1" applyBorder="1" applyAlignment="1">
      <alignment horizontal="left" vertical="center"/>
    </xf>
    <xf numFmtId="0" fontId="0" fillId="0" borderId="102" xfId="0" applyBorder="1">
      <alignment vertical="center"/>
    </xf>
    <xf numFmtId="0" fontId="0" fillId="0" borderId="103" xfId="0" applyBorder="1">
      <alignment vertical="center"/>
    </xf>
    <xf numFmtId="0" fontId="0" fillId="0" borderId="33" xfId="0" applyBorder="1" applyAlignment="1">
      <alignment horizontal="center" vertical="center"/>
    </xf>
    <xf numFmtId="38" fontId="4" fillId="0" borderId="104" xfId="1" applyFont="1" applyBorder="1" applyAlignment="1">
      <alignment horizontal="right" vertical="center"/>
    </xf>
    <xf numFmtId="0" fontId="0" fillId="0" borderId="53" xfId="0" applyBorder="1" applyAlignment="1">
      <alignment horizontal="center" vertical="center"/>
    </xf>
    <xf numFmtId="0" fontId="0" fillId="0" borderId="53" xfId="0" applyFill="1" applyBorder="1" applyAlignment="1">
      <alignment horizontal="center" vertical="center"/>
    </xf>
    <xf numFmtId="0" fontId="0" fillId="0" borderId="105" xfId="0" applyBorder="1">
      <alignment vertical="center"/>
    </xf>
    <xf numFmtId="0" fontId="0" fillId="0" borderId="24" xfId="0" applyFill="1" applyBorder="1" applyAlignment="1">
      <alignment horizontal="center" vertical="center"/>
    </xf>
    <xf numFmtId="0" fontId="0" fillId="0" borderId="45" xfId="0" applyBorder="1" applyAlignment="1">
      <alignment horizontal="center" vertical="center"/>
    </xf>
    <xf numFmtId="0" fontId="0" fillId="0" borderId="45" xfId="0" applyFill="1" applyBorder="1" applyAlignment="1">
      <alignment horizontal="center" vertical="center"/>
    </xf>
    <xf numFmtId="0" fontId="0" fillId="0" borderId="47" xfId="0" applyFill="1" applyBorder="1" applyAlignment="1">
      <alignment horizontal="center" vertical="center"/>
    </xf>
    <xf numFmtId="0" fontId="0" fillId="0" borderId="106" xfId="0" applyBorder="1" applyAlignment="1">
      <alignment horizontal="center" vertical="center"/>
    </xf>
    <xf numFmtId="0" fontId="0" fillId="0" borderId="89" xfId="0" applyBorder="1" applyAlignment="1">
      <alignment horizontal="center" vertical="center"/>
    </xf>
    <xf numFmtId="0" fontId="0" fillId="0" borderId="89" xfId="0" applyFill="1" applyBorder="1" applyAlignment="1">
      <alignment horizontal="center" vertical="center"/>
    </xf>
    <xf numFmtId="0" fontId="0" fillId="0" borderId="103" xfId="0" applyFill="1" applyBorder="1" applyAlignment="1">
      <alignment horizontal="center" vertical="center"/>
    </xf>
    <xf numFmtId="38" fontId="0" fillId="0" borderId="107" xfId="1" applyFont="1" applyBorder="1">
      <alignment vertical="center"/>
    </xf>
    <xf numFmtId="38" fontId="0" fillId="0" borderId="108" xfId="1" applyFont="1" applyBorder="1">
      <alignment vertical="center"/>
    </xf>
    <xf numFmtId="38" fontId="0" fillId="0" borderId="109" xfId="1" applyFont="1" applyBorder="1">
      <alignment vertical="center"/>
    </xf>
    <xf numFmtId="38" fontId="0" fillId="0" borderId="21" xfId="1" applyFont="1" applyBorder="1">
      <alignment vertical="center"/>
    </xf>
    <xf numFmtId="38" fontId="0" fillId="0" borderId="22" xfId="1" applyFont="1" applyBorder="1">
      <alignment vertical="center"/>
    </xf>
    <xf numFmtId="38" fontId="0" fillId="0" borderId="73" xfId="1" applyFont="1" applyBorder="1">
      <alignment vertical="center"/>
    </xf>
    <xf numFmtId="38" fontId="0" fillId="0" borderId="111" xfId="1" applyFont="1" applyBorder="1">
      <alignment vertical="center"/>
    </xf>
    <xf numFmtId="38" fontId="0" fillId="0" borderId="112" xfId="1" applyFont="1" applyBorder="1">
      <alignment vertical="center"/>
    </xf>
    <xf numFmtId="38" fontId="0" fillId="0" borderId="113" xfId="1" applyFont="1" applyBorder="1">
      <alignment vertical="center"/>
    </xf>
    <xf numFmtId="38" fontId="0" fillId="0" borderId="114" xfId="1" applyFont="1" applyBorder="1">
      <alignment vertical="center"/>
    </xf>
    <xf numFmtId="38" fontId="0" fillId="0" borderId="116" xfId="1" applyFont="1" applyBorder="1">
      <alignment vertical="center"/>
    </xf>
    <xf numFmtId="0" fontId="3" fillId="0" borderId="23" xfId="0" applyFont="1" applyBorder="1" applyAlignment="1">
      <alignment horizontal="center" vertical="center"/>
    </xf>
    <xf numFmtId="57" fontId="0" fillId="0" borderId="54" xfId="0" applyNumberFormat="1" applyBorder="1">
      <alignment vertical="center"/>
    </xf>
    <xf numFmtId="0" fontId="0" fillId="0" borderId="106" xfId="0" applyBorder="1">
      <alignment vertical="center"/>
    </xf>
    <xf numFmtId="38" fontId="4" fillId="0" borderId="117" xfId="1" applyFont="1" applyBorder="1" applyAlignment="1">
      <alignment horizontal="center" vertical="center"/>
    </xf>
    <xf numFmtId="38" fontId="0" fillId="0" borderId="21" xfId="1" applyFont="1" applyBorder="1" applyAlignment="1">
      <alignment horizontal="right" vertical="center"/>
    </xf>
    <xf numFmtId="38" fontId="0" fillId="0" borderId="110" xfId="1" applyFont="1" applyBorder="1" applyAlignment="1">
      <alignment horizontal="right" vertical="center"/>
    </xf>
    <xf numFmtId="38" fontId="0" fillId="0" borderId="73" xfId="1" applyFont="1" applyBorder="1" applyAlignment="1">
      <alignment horizontal="right" vertical="center"/>
    </xf>
    <xf numFmtId="38" fontId="0" fillId="0" borderId="101" xfId="1" applyFont="1" applyBorder="1" applyAlignment="1">
      <alignment horizontal="right" vertical="center"/>
    </xf>
    <xf numFmtId="38" fontId="0" fillId="0" borderId="115" xfId="1" applyFont="1" applyBorder="1" applyAlignment="1">
      <alignment horizontal="right" vertical="center"/>
    </xf>
    <xf numFmtId="38" fontId="0" fillId="0" borderId="100" xfId="1" applyFont="1" applyBorder="1" applyAlignment="1">
      <alignment horizontal="right" vertical="center"/>
    </xf>
    <xf numFmtId="38" fontId="0" fillId="0" borderId="114" xfId="1" applyFont="1" applyBorder="1" applyAlignment="1">
      <alignment horizontal="right" vertical="center"/>
    </xf>
    <xf numFmtId="38" fontId="0" fillId="0" borderId="58" xfId="1" applyFont="1" applyBorder="1" applyAlignment="1">
      <alignment horizontal="right" vertical="center"/>
    </xf>
    <xf numFmtId="0" fontId="3" fillId="0" borderId="118" xfId="0" applyFont="1" applyBorder="1" applyAlignment="1">
      <alignment horizontal="center" vertical="center"/>
    </xf>
    <xf numFmtId="38" fontId="0" fillId="0" borderId="2" xfId="1" applyFont="1" applyBorder="1" applyAlignment="1">
      <alignment horizontal="right" vertical="center"/>
    </xf>
    <xf numFmtId="38" fontId="7" fillId="0" borderId="19" xfId="1" applyFont="1" applyBorder="1" applyAlignment="1">
      <alignment horizontal="right" vertical="center"/>
    </xf>
    <xf numFmtId="38" fontId="4" fillId="0" borderId="59" xfId="1" applyFont="1" applyBorder="1" applyAlignment="1">
      <alignment horizontal="right" vertical="center"/>
    </xf>
    <xf numFmtId="38" fontId="0" fillId="0" borderId="60" xfId="1" applyFont="1" applyBorder="1">
      <alignment vertical="center"/>
    </xf>
    <xf numFmtId="38" fontId="7" fillId="0" borderId="13" xfId="1" applyFont="1" applyBorder="1" applyAlignment="1">
      <alignment horizontal="right" vertical="center"/>
    </xf>
    <xf numFmtId="38" fontId="7" fillId="0" borderId="15" xfId="1" applyFont="1" applyBorder="1" applyAlignment="1">
      <alignment horizontal="right" vertical="center"/>
    </xf>
    <xf numFmtId="38" fontId="7" fillId="0" borderId="2" xfId="1" applyFont="1" applyBorder="1" applyAlignment="1">
      <alignment horizontal="right" vertical="center"/>
    </xf>
    <xf numFmtId="38" fontId="7" fillId="0" borderId="20" xfId="1" applyFont="1" applyBorder="1" applyAlignment="1">
      <alignment horizontal="right" vertical="center"/>
    </xf>
    <xf numFmtId="38" fontId="0" fillId="0" borderId="26" xfId="1" applyFont="1" applyFill="1" applyBorder="1" applyAlignment="1">
      <alignment horizontal="center" vertical="center"/>
    </xf>
    <xf numFmtId="38" fontId="0" fillId="0" borderId="20" xfId="1" applyFont="1" applyBorder="1" applyAlignment="1">
      <alignment horizontal="right" vertical="center"/>
    </xf>
    <xf numFmtId="0" fontId="0" fillId="0" borderId="122" xfId="0" applyBorder="1">
      <alignment vertical="center"/>
    </xf>
    <xf numFmtId="38" fontId="0" fillId="0" borderId="8" xfId="1" applyFont="1" applyBorder="1" applyAlignment="1">
      <alignment horizontal="right" vertical="center"/>
    </xf>
    <xf numFmtId="38" fontId="0" fillId="0" borderId="76" xfId="1" applyFont="1" applyBorder="1" applyAlignment="1">
      <alignment horizontal="right" vertical="center"/>
    </xf>
    <xf numFmtId="38" fontId="0" fillId="0" borderId="1" xfId="1" applyFont="1" applyBorder="1" applyAlignment="1">
      <alignment horizontal="right" vertical="center"/>
    </xf>
    <xf numFmtId="38" fontId="0" fillId="0" borderId="67" xfId="1" applyFont="1" applyBorder="1" applyAlignment="1">
      <alignment horizontal="right" vertical="center"/>
    </xf>
    <xf numFmtId="38" fontId="0" fillId="0" borderId="19" xfId="1" applyFont="1" applyBorder="1" applyAlignment="1">
      <alignment horizontal="right" vertical="center"/>
    </xf>
    <xf numFmtId="0" fontId="15" fillId="0" borderId="0" xfId="0" applyFont="1" applyBorder="1" applyAlignment="1">
      <alignment horizontal="left" vertical="center"/>
    </xf>
    <xf numFmtId="0" fontId="0" fillId="0" borderId="7" xfId="0" applyFill="1" applyBorder="1">
      <alignment vertical="center"/>
    </xf>
    <xf numFmtId="0" fontId="16" fillId="0" borderId="71" xfId="0" applyFont="1" applyBorder="1">
      <alignment vertical="center"/>
    </xf>
    <xf numFmtId="38" fontId="0" fillId="0" borderId="120" xfId="1" applyFont="1" applyBorder="1">
      <alignment vertical="center"/>
    </xf>
    <xf numFmtId="38" fontId="0" fillId="0" borderId="121" xfId="1" applyFont="1" applyBorder="1">
      <alignment vertical="center"/>
    </xf>
    <xf numFmtId="38" fontId="0" fillId="0" borderId="119" xfId="1" applyFont="1" applyBorder="1">
      <alignment vertical="center"/>
    </xf>
    <xf numFmtId="0" fontId="23" fillId="0" borderId="82" xfId="0" applyFont="1" applyBorder="1" applyAlignment="1">
      <alignment horizontal="left" vertical="center"/>
    </xf>
    <xf numFmtId="0" fontId="16" fillId="0" borderId="1" xfId="0" applyFont="1" applyBorder="1">
      <alignment vertical="center"/>
    </xf>
    <xf numFmtId="0" fontId="0" fillId="0" borderId="123" xfId="0" applyBorder="1">
      <alignment vertical="center"/>
    </xf>
    <xf numFmtId="58" fontId="0" fillId="0" borderId="82" xfId="0" applyNumberFormat="1" applyBorder="1" applyAlignment="1">
      <alignment horizontal="left" vertical="center"/>
    </xf>
    <xf numFmtId="57" fontId="0" fillId="0" borderId="87" xfId="0" applyNumberFormat="1" applyBorder="1">
      <alignment vertical="center"/>
    </xf>
    <xf numFmtId="58" fontId="0" fillId="0" borderId="14" xfId="0" applyNumberFormat="1" applyBorder="1">
      <alignment vertical="center"/>
    </xf>
    <xf numFmtId="56" fontId="0" fillId="0" borderId="14" xfId="0" applyNumberFormat="1" applyBorder="1">
      <alignment vertical="center"/>
    </xf>
    <xf numFmtId="56" fontId="0" fillId="0" borderId="14" xfId="0" applyNumberFormat="1" applyBorder="1" applyAlignment="1">
      <alignment horizontal="left" vertical="center"/>
    </xf>
    <xf numFmtId="0" fontId="0" fillId="0" borderId="124" xfId="0" applyBorder="1">
      <alignment vertical="center"/>
    </xf>
    <xf numFmtId="38" fontId="0" fillId="0" borderId="125" xfId="1" applyFont="1" applyBorder="1">
      <alignment vertical="center"/>
    </xf>
    <xf numFmtId="38" fontId="6" fillId="0" borderId="32" xfId="1" applyFont="1" applyBorder="1" applyAlignment="1">
      <alignment horizontal="center" vertical="center"/>
    </xf>
    <xf numFmtId="0" fontId="24" fillId="0" borderId="72" xfId="0" applyFont="1" applyBorder="1">
      <alignment vertical="center"/>
    </xf>
    <xf numFmtId="38" fontId="4" fillId="0" borderId="7" xfId="1" applyFont="1" applyBorder="1">
      <alignment vertical="center"/>
    </xf>
    <xf numFmtId="38" fontId="7" fillId="0" borderId="15" xfId="1" applyFont="1" applyBorder="1">
      <alignment vertical="center"/>
    </xf>
    <xf numFmtId="38" fontId="7" fillId="0" borderId="34" xfId="1" applyFont="1" applyBorder="1">
      <alignment vertical="center"/>
    </xf>
    <xf numFmtId="38" fontId="7" fillId="0" borderId="7" xfId="1" applyFont="1" applyBorder="1">
      <alignment vertical="center"/>
    </xf>
    <xf numFmtId="38" fontId="7" fillId="0" borderId="1" xfId="1" applyFont="1" applyBorder="1">
      <alignment vertical="center"/>
    </xf>
    <xf numFmtId="38" fontId="7" fillId="0" borderId="2" xfId="1" applyFont="1" applyBorder="1">
      <alignment vertical="center"/>
    </xf>
    <xf numFmtId="38" fontId="7" fillId="0" borderId="8" xfId="1" applyFont="1" applyBorder="1">
      <alignment vertical="center"/>
    </xf>
    <xf numFmtId="38" fontId="7" fillId="0" borderId="16" xfId="1" applyFont="1" applyBorder="1" applyAlignment="1">
      <alignment horizontal="right" vertical="center"/>
    </xf>
    <xf numFmtId="38" fontId="7" fillId="0" borderId="6" xfId="1" applyFont="1" applyBorder="1">
      <alignment vertical="center"/>
    </xf>
    <xf numFmtId="38" fontId="7" fillId="0" borderId="13" xfId="1" applyFont="1" applyBorder="1">
      <alignment vertical="center"/>
    </xf>
    <xf numFmtId="38" fontId="4" fillId="0" borderId="16" xfId="1" applyFont="1" applyBorder="1" applyAlignment="1">
      <alignment horizontal="left" vertical="center"/>
    </xf>
    <xf numFmtId="38" fontId="4" fillId="0" borderId="15" xfId="1" applyFont="1" applyBorder="1" applyAlignment="1">
      <alignment horizontal="left" vertical="center"/>
    </xf>
    <xf numFmtId="38" fontId="4" fillId="0" borderId="34" xfId="1" applyFont="1" applyBorder="1" applyAlignment="1">
      <alignment horizontal="center" vertical="center"/>
    </xf>
    <xf numFmtId="38" fontId="4" fillId="0" borderId="126" xfId="1" applyFont="1" applyBorder="1" applyAlignment="1">
      <alignment horizontal="center" vertical="center"/>
    </xf>
    <xf numFmtId="38" fontId="0" fillId="0" borderId="0" xfId="0" applyNumberFormat="1" applyBorder="1">
      <alignment vertical="center"/>
    </xf>
    <xf numFmtId="38" fontId="0" fillId="0" borderId="0"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4"/>
  <sheetViews>
    <sheetView workbookViewId="0">
      <selection activeCell="H13" sqref="H13"/>
    </sheetView>
  </sheetViews>
  <sheetFormatPr defaultRowHeight="13.5" x14ac:dyDescent="0.15"/>
  <cols>
    <col min="1" max="5" width="9" customWidth="1"/>
  </cols>
  <sheetData>
    <row r="1" spans="2:5" ht="15.95" customHeight="1" x14ac:dyDescent="0.15">
      <c r="B1" s="40"/>
      <c r="C1" s="2"/>
      <c r="D1" s="2"/>
      <c r="E1" s="2"/>
    </row>
    <row r="2" spans="2:5" ht="15.95" customHeight="1" x14ac:dyDescent="0.15">
      <c r="B2" s="2"/>
      <c r="C2" s="2"/>
      <c r="D2" s="2"/>
      <c r="E2" s="41"/>
    </row>
    <row r="3" spans="2:5" ht="15.95" customHeight="1" x14ac:dyDescent="0.15">
      <c r="B3" s="42"/>
      <c r="C3" s="42"/>
      <c r="D3" s="42"/>
      <c r="E3" s="42"/>
    </row>
    <row r="4" spans="2:5" ht="15.95" customHeight="1" x14ac:dyDescent="0.15">
      <c r="B4" s="2"/>
      <c r="C4" s="33"/>
      <c r="D4" s="2"/>
      <c r="E4" s="2"/>
    </row>
    <row r="5" spans="2:5" ht="15.95" customHeight="1" x14ac:dyDescent="0.15">
      <c r="B5" s="2"/>
      <c r="C5" s="33"/>
      <c r="D5" s="2"/>
      <c r="E5" s="2"/>
    </row>
    <row r="6" spans="2:5" ht="42.75" customHeight="1" x14ac:dyDescent="0.15">
      <c r="B6" s="2"/>
      <c r="C6" s="46" t="s">
        <v>489</v>
      </c>
      <c r="D6" s="2"/>
      <c r="E6" s="2"/>
    </row>
    <row r="7" spans="2:5" ht="24.75" customHeight="1" x14ac:dyDescent="0.15">
      <c r="B7" s="2"/>
      <c r="C7" s="33"/>
      <c r="D7" s="2"/>
      <c r="E7" s="47" t="s">
        <v>488</v>
      </c>
    </row>
    <row r="8" spans="2:5" ht="15.95" customHeight="1" x14ac:dyDescent="0.15">
      <c r="B8" s="2"/>
      <c r="C8" s="33"/>
      <c r="D8" s="2"/>
      <c r="E8" s="2" t="s">
        <v>487</v>
      </c>
    </row>
    <row r="9" spans="2:5" ht="15.95" customHeight="1" x14ac:dyDescent="0.15">
      <c r="B9" s="2"/>
      <c r="C9" s="33"/>
      <c r="D9" s="2"/>
      <c r="E9" s="2"/>
    </row>
    <row r="10" spans="2:5" ht="15.95" customHeight="1" x14ac:dyDescent="0.15">
      <c r="B10" s="2"/>
      <c r="C10" s="33"/>
      <c r="D10" s="2"/>
      <c r="E10" s="2"/>
    </row>
    <row r="11" spans="2:5" ht="15.95" customHeight="1" x14ac:dyDescent="0.15">
      <c r="B11" s="2"/>
      <c r="C11" s="43"/>
      <c r="D11" s="2"/>
      <c r="E11" s="2"/>
    </row>
    <row r="12" spans="2:5" ht="15.95" customHeight="1" x14ac:dyDescent="0.15">
      <c r="B12" s="2"/>
      <c r="C12" s="43"/>
      <c r="D12" s="2"/>
      <c r="E12" s="2"/>
    </row>
    <row r="13" spans="2:5" ht="15.95" customHeight="1" x14ac:dyDescent="0.15">
      <c r="B13" s="2"/>
      <c r="C13" s="43"/>
      <c r="D13" s="2"/>
      <c r="E13" s="2"/>
    </row>
    <row r="14" spans="2:5" ht="15.95" customHeight="1" x14ac:dyDescent="0.15">
      <c r="B14" s="2"/>
      <c r="C14" s="33"/>
      <c r="D14" s="2"/>
      <c r="E14" s="2"/>
    </row>
    <row r="15" spans="2:5" ht="15.95" customHeight="1" x14ac:dyDescent="0.15">
      <c r="B15" s="2"/>
      <c r="C15" s="33"/>
      <c r="D15" s="2"/>
      <c r="E15" s="45"/>
    </row>
    <row r="16" spans="2:5" ht="15.95" customHeight="1" x14ac:dyDescent="0.15">
      <c r="B16" s="2"/>
      <c r="C16" s="33"/>
      <c r="D16" s="2"/>
      <c r="E16" s="2"/>
    </row>
    <row r="17" spans="2:7" ht="15.95" customHeight="1" x14ac:dyDescent="0.15">
      <c r="B17" s="2"/>
      <c r="C17" s="33"/>
      <c r="D17" s="2"/>
      <c r="E17" s="2"/>
    </row>
    <row r="18" spans="2:7" ht="15.95" customHeight="1" x14ac:dyDescent="0.15">
      <c r="B18" s="2"/>
      <c r="C18" s="33"/>
      <c r="D18" s="2"/>
      <c r="E18" s="2"/>
    </row>
    <row r="19" spans="2:7" ht="15.95" customHeight="1" x14ac:dyDescent="0.15">
      <c r="B19" s="2"/>
      <c r="C19" s="33"/>
      <c r="D19" s="2"/>
      <c r="E19" s="2"/>
    </row>
    <row r="20" spans="2:7" ht="21.95" customHeight="1" x14ac:dyDescent="0.15">
      <c r="B20" s="2"/>
      <c r="C20" s="33"/>
      <c r="D20" s="50" t="s">
        <v>756</v>
      </c>
      <c r="E20" s="48"/>
      <c r="F20" s="49"/>
      <c r="G20" s="49"/>
    </row>
    <row r="21" spans="2:7" ht="12.75" customHeight="1" x14ac:dyDescent="0.15">
      <c r="B21" s="2"/>
      <c r="C21" s="33"/>
      <c r="D21" s="50"/>
      <c r="E21" s="48"/>
      <c r="F21" s="49"/>
      <c r="G21" s="49"/>
    </row>
    <row r="22" spans="2:7" ht="21.95" customHeight="1" x14ac:dyDescent="0.15">
      <c r="B22" s="2"/>
      <c r="C22" s="33"/>
      <c r="D22" s="50" t="s">
        <v>50</v>
      </c>
      <c r="E22" s="48"/>
      <c r="F22" s="49"/>
      <c r="G22" s="49"/>
    </row>
    <row r="23" spans="2:7" ht="12.75" customHeight="1" x14ac:dyDescent="0.15">
      <c r="B23" s="2"/>
      <c r="C23" s="33"/>
      <c r="D23" s="50"/>
      <c r="E23" s="48"/>
      <c r="F23" s="49"/>
      <c r="G23" s="49"/>
    </row>
    <row r="24" spans="2:7" ht="21.95" customHeight="1" x14ac:dyDescent="0.15">
      <c r="B24" s="2"/>
      <c r="C24" s="33"/>
      <c r="D24" s="50"/>
      <c r="E24" s="48" t="s">
        <v>249</v>
      </c>
      <c r="F24" s="49"/>
      <c r="G24" s="49"/>
    </row>
    <row r="25" spans="2:7" ht="21.95" customHeight="1" x14ac:dyDescent="0.15">
      <c r="B25" s="2"/>
      <c r="C25" s="33"/>
      <c r="D25" s="51"/>
      <c r="E25" s="2"/>
    </row>
    <row r="26" spans="2:7" ht="21.95" customHeight="1" x14ac:dyDescent="0.15">
      <c r="B26" s="2"/>
      <c r="C26" s="33"/>
      <c r="D26" s="2"/>
      <c r="E26" s="2"/>
    </row>
    <row r="27" spans="2:7" ht="21.95" customHeight="1" x14ac:dyDescent="0.15">
      <c r="B27" s="2"/>
      <c r="C27" s="33"/>
      <c r="D27" s="2"/>
      <c r="E27" s="2"/>
    </row>
    <row r="28" spans="2:7" ht="15.95" customHeight="1" x14ac:dyDescent="0.15">
      <c r="B28" s="2"/>
      <c r="C28" s="43"/>
      <c r="D28" s="2"/>
      <c r="E28" s="2"/>
    </row>
    <row r="29" spans="2:7" ht="15.95" customHeight="1" x14ac:dyDescent="0.15">
      <c r="B29" s="2"/>
      <c r="C29" s="43"/>
      <c r="D29" s="2"/>
      <c r="E29" s="2"/>
    </row>
    <row r="30" spans="2:7" ht="15.95" customHeight="1" x14ac:dyDescent="0.15">
      <c r="B30" s="2"/>
      <c r="C30" s="44"/>
      <c r="D30" s="2"/>
      <c r="E30" s="2"/>
    </row>
    <row r="31" spans="2:7" ht="15.95" customHeight="1" x14ac:dyDescent="0.15">
      <c r="B31" s="2"/>
      <c r="C31" s="43"/>
      <c r="D31" s="2"/>
      <c r="E31" s="2"/>
    </row>
    <row r="32" spans="2:7" ht="15.95" customHeight="1" x14ac:dyDescent="0.15">
      <c r="B32" s="2"/>
      <c r="C32" s="43"/>
      <c r="D32" s="2"/>
      <c r="E32" s="2"/>
    </row>
    <row r="33" spans="2:5" ht="15.95" customHeight="1" x14ac:dyDescent="0.15">
      <c r="B33" s="2"/>
      <c r="C33" s="43"/>
      <c r="D33" s="2"/>
      <c r="E33" s="2"/>
    </row>
    <row r="34" spans="2:5" ht="15.95" customHeight="1" x14ac:dyDescent="0.15">
      <c r="B34" s="2"/>
      <c r="C34" s="43"/>
      <c r="D34" s="2"/>
      <c r="E34" s="2"/>
    </row>
    <row r="35" spans="2:5" ht="15.95" customHeight="1" x14ac:dyDescent="0.15">
      <c r="B35" s="2"/>
      <c r="C35" s="43"/>
      <c r="D35" s="2"/>
      <c r="E35" s="2"/>
    </row>
    <row r="36" spans="2:5" ht="15.95" customHeight="1" x14ac:dyDescent="0.15">
      <c r="B36" s="2"/>
      <c r="C36" s="43"/>
      <c r="D36" s="2"/>
      <c r="E36" s="2"/>
    </row>
    <row r="37" spans="2:5" ht="30.75" customHeight="1" x14ac:dyDescent="0.15">
      <c r="B37" s="2"/>
      <c r="C37" s="52" t="s">
        <v>51</v>
      </c>
      <c r="D37" s="2"/>
      <c r="E37" s="2"/>
    </row>
    <row r="38" spans="2:5" ht="30.75" customHeight="1" x14ac:dyDescent="0.15">
      <c r="B38" s="2"/>
      <c r="C38" s="33"/>
      <c r="D38" s="2"/>
      <c r="E38" s="2"/>
    </row>
    <row r="39" spans="2:5" ht="15.95" customHeight="1" x14ac:dyDescent="0.15">
      <c r="B39" s="2"/>
      <c r="C39" s="33"/>
      <c r="D39" s="2"/>
      <c r="E39" s="2"/>
    </row>
    <row r="40" spans="2:5" ht="15.95" customHeight="1" x14ac:dyDescent="0.15">
      <c r="B40" s="2"/>
      <c r="C40" s="33"/>
      <c r="D40" s="2"/>
      <c r="E40" s="2"/>
    </row>
    <row r="41" spans="2:5" ht="15.95" customHeight="1" x14ac:dyDescent="0.15">
      <c r="B41" s="2"/>
      <c r="C41" s="43"/>
      <c r="D41" s="2"/>
      <c r="E41" s="2"/>
    </row>
    <row r="42" spans="2:5" ht="15.95" customHeight="1" x14ac:dyDescent="0.15">
      <c r="B42" s="2"/>
      <c r="C42" s="43"/>
      <c r="D42" s="2"/>
      <c r="E42" s="2"/>
    </row>
    <row r="43" spans="2:5" ht="15.95" customHeight="1" x14ac:dyDescent="0.15">
      <c r="B43" s="2"/>
      <c r="C43" s="43"/>
      <c r="D43" s="2"/>
      <c r="E43" s="2"/>
    </row>
    <row r="44" spans="2:5" ht="15.95" customHeight="1" x14ac:dyDescent="0.15">
      <c r="B44" s="2"/>
      <c r="C44" s="43"/>
      <c r="D44" s="2"/>
      <c r="E44" s="2"/>
    </row>
    <row r="45" spans="2:5" ht="15.95" customHeight="1" x14ac:dyDescent="0.15">
      <c r="B45" s="2"/>
      <c r="C45" s="43"/>
      <c r="D45" s="2"/>
      <c r="E45" s="2"/>
    </row>
    <row r="46" spans="2:5" ht="15.95" customHeight="1" x14ac:dyDescent="0.15">
      <c r="B46" s="2"/>
      <c r="C46" s="43"/>
      <c r="D46" s="2"/>
      <c r="E46" s="2"/>
    </row>
    <row r="47" spans="2:5" ht="15.95" customHeight="1" x14ac:dyDescent="0.15">
      <c r="B47" s="2"/>
      <c r="C47" s="43"/>
      <c r="D47" s="2"/>
      <c r="E47" s="2"/>
    </row>
    <row r="48" spans="2:5"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sheetData>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B6" sqref="B6"/>
    </sheetView>
  </sheetViews>
  <sheetFormatPr defaultRowHeight="13.5" x14ac:dyDescent="0.15"/>
  <cols>
    <col min="1" max="1" width="12" customWidth="1"/>
    <col min="2" max="2" width="12.125" customWidth="1"/>
    <col min="3" max="5" width="9" customWidth="1"/>
    <col min="9" max="9" width="19.875" customWidth="1"/>
  </cols>
  <sheetData>
    <row r="1" spans="2:9" ht="24" customHeight="1" x14ac:dyDescent="0.15">
      <c r="B1" s="2"/>
      <c r="C1" s="71" t="s">
        <v>673</v>
      </c>
      <c r="D1" s="2"/>
      <c r="E1" s="41"/>
    </row>
    <row r="2" spans="2:9" ht="10.5" customHeight="1" thickBot="1" x14ac:dyDescent="0.2">
      <c r="B2" s="42"/>
      <c r="C2" s="42"/>
      <c r="D2" s="42"/>
      <c r="E2" s="42"/>
    </row>
    <row r="3" spans="2:9" ht="21.95" customHeight="1" thickBot="1" x14ac:dyDescent="0.2">
      <c r="B3" s="241" t="s">
        <v>62</v>
      </c>
      <c r="C3" s="242"/>
      <c r="D3" s="243" t="s">
        <v>66</v>
      </c>
      <c r="E3" s="243" t="s">
        <v>67</v>
      </c>
      <c r="F3" s="244" t="s">
        <v>68</v>
      </c>
      <c r="G3" s="244" t="s">
        <v>69</v>
      </c>
      <c r="H3" s="245"/>
      <c r="I3" s="246" t="s">
        <v>70</v>
      </c>
    </row>
    <row r="4" spans="2:9" ht="20.100000000000001" customHeight="1" x14ac:dyDescent="0.15">
      <c r="B4" s="267" t="s">
        <v>674</v>
      </c>
      <c r="C4" s="192" t="s">
        <v>676</v>
      </c>
      <c r="D4" s="193"/>
      <c r="E4" s="193"/>
      <c r="F4" s="193"/>
      <c r="G4" s="193"/>
      <c r="H4" s="239"/>
      <c r="I4" s="240" t="s">
        <v>677</v>
      </c>
    </row>
    <row r="5" spans="2:9" ht="20.100000000000001" customHeight="1" x14ac:dyDescent="0.15">
      <c r="B5" s="82" t="s">
        <v>675</v>
      </c>
      <c r="C5" s="86" t="s">
        <v>63</v>
      </c>
      <c r="D5" s="83"/>
      <c r="E5" s="83"/>
      <c r="F5" s="83"/>
      <c r="G5" s="83"/>
      <c r="H5" s="84"/>
      <c r="I5" s="85"/>
    </row>
    <row r="6" spans="2:9" ht="20.100000000000001" customHeight="1" x14ac:dyDescent="0.15">
      <c r="B6" s="82"/>
      <c r="C6" s="86" t="s">
        <v>678</v>
      </c>
      <c r="D6" s="83"/>
      <c r="E6" s="83"/>
      <c r="F6" s="83"/>
      <c r="G6" s="83"/>
      <c r="H6" s="84"/>
      <c r="I6" s="85"/>
    </row>
    <row r="7" spans="2:9" ht="20.100000000000001" customHeight="1" x14ac:dyDescent="0.15">
      <c r="B7" s="82"/>
      <c r="C7" s="86" t="s">
        <v>377</v>
      </c>
      <c r="D7" s="83"/>
      <c r="E7" s="83"/>
      <c r="F7" s="83"/>
      <c r="G7" s="83"/>
      <c r="H7" s="84"/>
      <c r="I7" s="85"/>
    </row>
    <row r="8" spans="2:9" ht="20.100000000000001" customHeight="1" x14ac:dyDescent="0.15">
      <c r="B8" s="82"/>
      <c r="C8" s="86" t="s">
        <v>75</v>
      </c>
      <c r="D8" s="83"/>
      <c r="E8" s="83"/>
      <c r="F8" s="83"/>
      <c r="G8" s="83"/>
      <c r="H8" s="84"/>
      <c r="I8" s="85"/>
    </row>
    <row r="9" spans="2:9" ht="20.100000000000001" customHeight="1" x14ac:dyDescent="0.15">
      <c r="B9" s="82" t="s">
        <v>679</v>
      </c>
      <c r="C9" s="86" t="s">
        <v>680</v>
      </c>
      <c r="D9" s="83"/>
      <c r="E9" s="83"/>
      <c r="F9" s="83"/>
      <c r="G9" s="83"/>
      <c r="H9" s="84"/>
      <c r="I9" s="85" t="s">
        <v>376</v>
      </c>
    </row>
    <row r="10" spans="2:9" ht="20.100000000000001" customHeight="1" x14ac:dyDescent="0.15">
      <c r="B10" s="82" t="s">
        <v>681</v>
      </c>
      <c r="C10" s="86" t="s">
        <v>682</v>
      </c>
      <c r="D10" s="83"/>
      <c r="E10" s="83"/>
      <c r="F10" s="83"/>
      <c r="G10" s="83"/>
      <c r="H10" s="84"/>
      <c r="I10" s="85" t="s">
        <v>683</v>
      </c>
    </row>
    <row r="11" spans="2:9" ht="20.100000000000001" customHeight="1" x14ac:dyDescent="0.15">
      <c r="B11" s="82" t="s">
        <v>684</v>
      </c>
      <c r="C11" s="86" t="s">
        <v>685</v>
      </c>
      <c r="D11" s="83"/>
      <c r="E11" s="83"/>
      <c r="F11" s="83"/>
      <c r="G11" s="83"/>
      <c r="H11" s="84"/>
      <c r="I11" s="85" t="s">
        <v>665</v>
      </c>
    </row>
    <row r="12" spans="2:9" ht="20.100000000000001" customHeight="1" x14ac:dyDescent="0.15">
      <c r="B12" s="82"/>
      <c r="C12" s="86" t="s">
        <v>63</v>
      </c>
      <c r="D12" s="83"/>
      <c r="E12" s="83"/>
      <c r="F12" s="83"/>
      <c r="G12" s="83"/>
      <c r="H12" s="84"/>
      <c r="I12" s="85"/>
    </row>
    <row r="13" spans="2:9" ht="20.100000000000001" customHeight="1" x14ac:dyDescent="0.15">
      <c r="B13" s="82"/>
      <c r="C13" s="86" t="s">
        <v>690</v>
      </c>
      <c r="D13" s="83"/>
      <c r="E13" s="83"/>
      <c r="F13" s="83"/>
      <c r="G13" s="83"/>
      <c r="H13" s="84"/>
      <c r="I13" s="85"/>
    </row>
    <row r="14" spans="2:9" ht="20.100000000000001" customHeight="1" x14ac:dyDescent="0.15">
      <c r="B14" s="82" t="s">
        <v>686</v>
      </c>
      <c r="C14" s="80" t="s">
        <v>687</v>
      </c>
      <c r="D14" s="83"/>
      <c r="E14" s="83"/>
      <c r="F14" s="83"/>
      <c r="G14" s="83"/>
      <c r="H14" s="84"/>
      <c r="I14" s="92" t="s">
        <v>265</v>
      </c>
    </row>
    <row r="15" spans="2:9" ht="20.100000000000001" customHeight="1" x14ac:dyDescent="0.15">
      <c r="B15" s="82"/>
      <c r="C15" s="86" t="s">
        <v>63</v>
      </c>
      <c r="D15" s="83"/>
      <c r="E15" s="83"/>
      <c r="F15" s="83"/>
      <c r="G15" s="83"/>
      <c r="H15" s="84"/>
      <c r="I15" s="85"/>
    </row>
    <row r="16" spans="2:9" ht="20.100000000000001" customHeight="1" x14ac:dyDescent="0.15">
      <c r="B16" s="82"/>
      <c r="C16" s="86" t="s">
        <v>688</v>
      </c>
      <c r="D16" s="83"/>
      <c r="E16" s="83"/>
      <c r="F16" s="83"/>
      <c r="G16" s="83"/>
      <c r="H16" s="84"/>
      <c r="I16" s="92"/>
    </row>
    <row r="17" spans="2:9" ht="20.100000000000001" customHeight="1" x14ac:dyDescent="0.15">
      <c r="B17" s="82" t="s">
        <v>689</v>
      </c>
      <c r="C17" s="86" t="s">
        <v>685</v>
      </c>
      <c r="D17" s="83"/>
      <c r="E17" s="83"/>
      <c r="F17" s="83"/>
      <c r="G17" s="83"/>
      <c r="H17" s="84"/>
      <c r="I17" s="85" t="s">
        <v>665</v>
      </c>
    </row>
    <row r="18" spans="2:9" ht="20.100000000000001" customHeight="1" x14ac:dyDescent="0.15">
      <c r="B18" s="82"/>
      <c r="C18" s="86" t="s">
        <v>63</v>
      </c>
      <c r="D18" s="83"/>
      <c r="E18" s="83"/>
      <c r="F18" s="83"/>
      <c r="G18" s="83"/>
      <c r="H18" s="84"/>
      <c r="I18" s="92"/>
    </row>
    <row r="19" spans="2:9" ht="20.100000000000001" customHeight="1" x14ac:dyDescent="0.15">
      <c r="B19" s="82"/>
      <c r="C19" s="86" t="s">
        <v>690</v>
      </c>
      <c r="D19" s="83"/>
      <c r="E19" s="83"/>
      <c r="F19" s="83"/>
      <c r="G19" s="83"/>
      <c r="H19" s="84"/>
      <c r="I19" s="92"/>
    </row>
    <row r="20" spans="2:9" ht="20.100000000000001" customHeight="1" x14ac:dyDescent="0.15">
      <c r="B20" s="82" t="s">
        <v>691</v>
      </c>
      <c r="C20" s="86" t="s">
        <v>704</v>
      </c>
      <c r="D20" s="83"/>
      <c r="E20" s="83"/>
      <c r="F20" s="83"/>
      <c r="G20" s="83"/>
      <c r="H20" s="84"/>
      <c r="I20" s="92" t="s">
        <v>64</v>
      </c>
    </row>
    <row r="21" spans="2:9" ht="20.100000000000001" customHeight="1" x14ac:dyDescent="0.15">
      <c r="B21" s="82" t="s">
        <v>691</v>
      </c>
      <c r="C21" s="86" t="s">
        <v>692</v>
      </c>
      <c r="D21" s="83"/>
      <c r="E21" s="83"/>
      <c r="F21" s="83"/>
      <c r="G21" s="83"/>
      <c r="H21" s="84"/>
      <c r="I21" s="92" t="s">
        <v>64</v>
      </c>
    </row>
    <row r="22" spans="2:9" ht="20.100000000000001" customHeight="1" x14ac:dyDescent="0.15">
      <c r="B22" s="82"/>
      <c r="C22" s="86" t="s">
        <v>63</v>
      </c>
      <c r="D22" s="83"/>
      <c r="E22" s="83"/>
      <c r="F22" s="83"/>
      <c r="G22" s="83"/>
      <c r="H22" s="84"/>
      <c r="I22" s="92"/>
    </row>
    <row r="23" spans="2:9" ht="20.100000000000001" customHeight="1" x14ac:dyDescent="0.15">
      <c r="B23" s="82"/>
      <c r="C23" s="86" t="s">
        <v>693</v>
      </c>
      <c r="D23" s="83"/>
      <c r="E23" s="83"/>
      <c r="F23" s="83"/>
      <c r="G23" s="83"/>
      <c r="H23" s="84"/>
      <c r="I23" s="92"/>
    </row>
    <row r="24" spans="2:9" ht="20.100000000000001" customHeight="1" x14ac:dyDescent="0.15">
      <c r="B24" s="82"/>
      <c r="C24" s="86" t="s">
        <v>694</v>
      </c>
      <c r="D24" s="83"/>
      <c r="E24" s="83"/>
      <c r="F24" s="83"/>
      <c r="G24" s="83"/>
      <c r="H24" s="84"/>
      <c r="I24" s="92"/>
    </row>
    <row r="25" spans="2:9" ht="20.100000000000001" customHeight="1" x14ac:dyDescent="0.15">
      <c r="B25" s="82"/>
      <c r="C25" s="86" t="s">
        <v>695</v>
      </c>
      <c r="D25" s="83"/>
      <c r="E25" s="83"/>
      <c r="F25" s="83"/>
      <c r="G25" s="83"/>
      <c r="H25" s="84"/>
      <c r="I25" s="92"/>
    </row>
    <row r="26" spans="2:9" ht="20.100000000000001" customHeight="1" x14ac:dyDescent="0.15">
      <c r="B26" s="82" t="s">
        <v>706</v>
      </c>
      <c r="C26" s="86" t="s">
        <v>707</v>
      </c>
      <c r="D26" s="83"/>
      <c r="E26" s="83"/>
      <c r="F26" s="83"/>
      <c r="G26" s="83"/>
      <c r="H26" s="84"/>
      <c r="I26" s="92" t="s">
        <v>64</v>
      </c>
    </row>
    <row r="27" spans="2:9" ht="20.100000000000001" customHeight="1" x14ac:dyDescent="0.15">
      <c r="B27" s="82"/>
      <c r="C27" s="86" t="s">
        <v>717</v>
      </c>
      <c r="D27" s="83"/>
      <c r="E27" s="83"/>
      <c r="F27" s="83"/>
      <c r="G27" s="83"/>
      <c r="H27" s="84"/>
      <c r="I27" s="92"/>
    </row>
    <row r="28" spans="2:9" ht="20.100000000000001" customHeight="1" x14ac:dyDescent="0.15">
      <c r="B28" s="82"/>
      <c r="C28" s="86" t="s">
        <v>718</v>
      </c>
      <c r="D28" s="83"/>
      <c r="E28" s="83"/>
      <c r="F28" s="83"/>
      <c r="G28" s="83"/>
      <c r="H28" s="84"/>
      <c r="I28" s="92"/>
    </row>
    <row r="29" spans="2:9" ht="20.100000000000001" customHeight="1" x14ac:dyDescent="0.15">
      <c r="B29" s="82"/>
      <c r="C29" s="86" t="s">
        <v>719</v>
      </c>
      <c r="D29" s="83"/>
      <c r="E29" s="83"/>
      <c r="F29" s="83"/>
      <c r="G29" s="83"/>
      <c r="H29" s="84"/>
      <c r="I29" s="92"/>
    </row>
    <row r="30" spans="2:9" ht="20.100000000000001" customHeight="1" x14ac:dyDescent="0.15">
      <c r="B30" s="82"/>
      <c r="C30" s="86" t="s">
        <v>63</v>
      </c>
      <c r="D30" s="83"/>
      <c r="E30" s="83"/>
      <c r="F30" s="83"/>
      <c r="G30" s="83"/>
      <c r="H30" s="84"/>
      <c r="I30" s="92"/>
    </row>
    <row r="31" spans="2:9" ht="20.100000000000001" customHeight="1" x14ac:dyDescent="0.15">
      <c r="B31" s="82"/>
      <c r="C31" s="86" t="s">
        <v>720</v>
      </c>
      <c r="D31" s="83"/>
      <c r="E31" s="83"/>
      <c r="F31" s="83"/>
      <c r="G31" s="83"/>
      <c r="H31" s="84"/>
      <c r="I31" s="92"/>
    </row>
    <row r="32" spans="2:9" ht="20.100000000000001" customHeight="1" x14ac:dyDescent="0.15">
      <c r="B32" s="82"/>
      <c r="C32" s="86" t="s">
        <v>721</v>
      </c>
      <c r="D32" s="83"/>
      <c r="E32" s="83"/>
      <c r="F32" s="83"/>
      <c r="G32" s="83"/>
      <c r="H32" s="84"/>
      <c r="I32" s="92"/>
    </row>
    <row r="33" spans="2:9" ht="20.100000000000001" customHeight="1" x14ac:dyDescent="0.15">
      <c r="B33" s="82"/>
      <c r="C33" s="86" t="s">
        <v>722</v>
      </c>
      <c r="D33" s="83"/>
      <c r="E33" s="83"/>
      <c r="F33" s="83"/>
      <c r="G33" s="83"/>
      <c r="H33" s="84"/>
      <c r="I33" s="92"/>
    </row>
    <row r="34" spans="2:9" ht="20.100000000000001" customHeight="1" x14ac:dyDescent="0.15">
      <c r="B34" s="82"/>
      <c r="C34" s="80" t="s">
        <v>723</v>
      </c>
      <c r="D34" s="83"/>
      <c r="E34" s="83"/>
      <c r="F34" s="83"/>
      <c r="G34" s="83"/>
      <c r="H34" s="84"/>
      <c r="I34" s="92"/>
    </row>
    <row r="35" spans="2:9" ht="20.100000000000001" customHeight="1" x14ac:dyDescent="0.15">
      <c r="B35" s="82"/>
      <c r="C35" s="86" t="s">
        <v>724</v>
      </c>
      <c r="D35" s="83"/>
      <c r="E35" s="83"/>
      <c r="F35" s="83"/>
      <c r="G35" s="83"/>
      <c r="H35" s="84"/>
      <c r="I35" s="92"/>
    </row>
    <row r="36" spans="2:9" ht="20.100000000000001" customHeight="1" x14ac:dyDescent="0.15">
      <c r="B36" s="82" t="s">
        <v>706</v>
      </c>
      <c r="C36" s="86" t="s">
        <v>705</v>
      </c>
      <c r="D36" s="83"/>
      <c r="E36" s="83"/>
      <c r="F36" s="83"/>
      <c r="G36" s="83"/>
      <c r="H36" s="84"/>
      <c r="I36" s="85" t="s">
        <v>77</v>
      </c>
    </row>
    <row r="37" spans="2:9" ht="20.100000000000001" customHeight="1" x14ac:dyDescent="0.15">
      <c r="B37" s="267"/>
      <c r="C37" s="86" t="s">
        <v>63</v>
      </c>
      <c r="D37" s="83"/>
      <c r="E37" s="193"/>
      <c r="F37" s="193"/>
      <c r="G37" s="193"/>
      <c r="H37" s="239"/>
      <c r="I37" s="240"/>
    </row>
    <row r="38" spans="2:9" ht="20.100000000000001" customHeight="1" x14ac:dyDescent="0.15">
      <c r="B38" s="82"/>
      <c r="C38" s="80" t="s">
        <v>696</v>
      </c>
      <c r="D38" s="83"/>
      <c r="E38" s="83"/>
      <c r="F38" s="83"/>
      <c r="G38" s="83"/>
      <c r="H38" s="84"/>
      <c r="I38" s="85"/>
    </row>
    <row r="39" spans="2:9" ht="20.100000000000001" customHeight="1" thickBot="1" x14ac:dyDescent="0.2">
      <c r="B39" s="87"/>
      <c r="C39" s="88" t="s">
        <v>697</v>
      </c>
      <c r="D39" s="89"/>
      <c r="E39" s="89"/>
      <c r="F39" s="89"/>
      <c r="G39" s="89"/>
      <c r="H39" s="90"/>
      <c r="I39" s="91"/>
    </row>
    <row r="40" spans="2:9" ht="20.100000000000001" customHeight="1" x14ac:dyDescent="0.15">
      <c r="B40" s="2"/>
      <c r="C40" s="43"/>
      <c r="D40" s="2"/>
      <c r="E40" s="2"/>
      <c r="F40" t="s">
        <v>448</v>
      </c>
    </row>
    <row r="41" spans="2:9" ht="20.100000000000001" customHeight="1" x14ac:dyDescent="0.15">
      <c r="B41" s="2"/>
      <c r="C41" s="33"/>
      <c r="D41" s="2"/>
      <c r="E41" s="2"/>
    </row>
    <row r="42" spans="2:9" ht="20.100000000000001" customHeight="1" x14ac:dyDescent="0.15">
      <c r="B42" s="2"/>
      <c r="C42" s="33"/>
      <c r="D42" s="2"/>
      <c r="E42" s="2"/>
    </row>
    <row r="43" spans="2:9" ht="20.100000000000001" customHeight="1" x14ac:dyDescent="0.15">
      <c r="B43" s="2"/>
      <c r="C43" s="33"/>
      <c r="D43" s="2"/>
      <c r="E43" s="2"/>
    </row>
    <row r="44" spans="2:9" ht="20.100000000000001" customHeight="1" x14ac:dyDescent="0.15">
      <c r="B44" s="2"/>
      <c r="C44" s="43"/>
      <c r="D44" s="2"/>
      <c r="E44" s="2"/>
    </row>
    <row r="45" spans="2:9" ht="20.100000000000001" customHeight="1" x14ac:dyDescent="0.15">
      <c r="B45" s="2"/>
      <c r="C45" s="43"/>
      <c r="D45" s="2"/>
      <c r="E45" s="2"/>
    </row>
    <row r="46" spans="2:9" ht="20.100000000000001"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C6" sqref="C6"/>
    </sheetView>
  </sheetViews>
  <sheetFormatPr defaultRowHeight="13.5" x14ac:dyDescent="0.15"/>
  <cols>
    <col min="1" max="1" width="3.75" customWidth="1"/>
    <col min="2" max="2" width="12.125" customWidth="1"/>
    <col min="3" max="5" width="9" customWidth="1"/>
    <col min="9" max="9" width="18.25" customWidth="1"/>
  </cols>
  <sheetData>
    <row r="1" spans="2:9" ht="24" customHeight="1" x14ac:dyDescent="0.15">
      <c r="B1" s="2"/>
      <c r="C1" s="71" t="s">
        <v>708</v>
      </c>
      <c r="D1" s="2"/>
      <c r="E1" s="41"/>
    </row>
    <row r="2" spans="2:9" ht="10.5" customHeight="1" thickBot="1" x14ac:dyDescent="0.2">
      <c r="B2" s="42"/>
      <c r="C2" s="42"/>
      <c r="D2" s="42"/>
      <c r="E2" s="42"/>
    </row>
    <row r="3" spans="2:9" ht="21.95" customHeight="1" x14ac:dyDescent="0.15">
      <c r="B3" s="74" t="s">
        <v>62</v>
      </c>
      <c r="C3" s="78"/>
      <c r="D3" s="75" t="s">
        <v>66</v>
      </c>
      <c r="E3" s="75" t="s">
        <v>67</v>
      </c>
      <c r="F3" s="76" t="s">
        <v>68</v>
      </c>
      <c r="G3" s="76" t="s">
        <v>69</v>
      </c>
      <c r="H3" s="79"/>
      <c r="I3" s="77" t="s">
        <v>70</v>
      </c>
    </row>
    <row r="4" spans="2:9" ht="20.100000000000001" customHeight="1" x14ac:dyDescent="0.15">
      <c r="B4" s="82"/>
      <c r="C4" s="86" t="s">
        <v>698</v>
      </c>
      <c r="D4" s="83"/>
      <c r="E4" s="83"/>
      <c r="F4" s="83"/>
      <c r="G4" s="83"/>
      <c r="H4" s="84"/>
      <c r="I4" s="35"/>
    </row>
    <row r="5" spans="2:9" ht="20.100000000000001" customHeight="1" x14ac:dyDescent="0.15">
      <c r="B5" s="82"/>
      <c r="C5" s="86" t="s">
        <v>671</v>
      </c>
      <c r="D5" s="308"/>
      <c r="E5" s="83"/>
      <c r="F5" s="83"/>
      <c r="G5" s="83"/>
      <c r="H5" s="84"/>
      <c r="I5" s="85"/>
    </row>
    <row r="6" spans="2:9" ht="20.100000000000001" customHeight="1" x14ac:dyDescent="0.15">
      <c r="B6" s="82" t="s">
        <v>699</v>
      </c>
      <c r="C6" s="86" t="s">
        <v>700</v>
      </c>
      <c r="D6" s="308"/>
      <c r="E6" s="83"/>
      <c r="F6" s="83"/>
      <c r="G6" s="83"/>
      <c r="H6" s="84"/>
      <c r="I6" s="35" t="s">
        <v>64</v>
      </c>
    </row>
    <row r="7" spans="2:9" ht="20.100000000000001" customHeight="1" x14ac:dyDescent="0.15">
      <c r="B7" s="82"/>
      <c r="C7" s="86" t="s">
        <v>63</v>
      </c>
      <c r="D7" s="83"/>
      <c r="E7" s="83"/>
      <c r="F7" s="83"/>
      <c r="G7" s="83"/>
      <c r="H7" s="84"/>
      <c r="I7" s="85"/>
    </row>
    <row r="8" spans="2:9" ht="20.100000000000001" customHeight="1" x14ac:dyDescent="0.15">
      <c r="B8" s="82"/>
      <c r="C8" s="86" t="s">
        <v>701</v>
      </c>
      <c r="D8" s="193"/>
      <c r="E8" s="83"/>
      <c r="F8" s="83"/>
      <c r="G8" s="83"/>
      <c r="H8" s="84"/>
      <c r="I8" s="85"/>
    </row>
    <row r="9" spans="2:9" ht="20.100000000000001" customHeight="1" x14ac:dyDescent="0.15">
      <c r="B9" s="82"/>
      <c r="C9" s="86" t="s">
        <v>702</v>
      </c>
      <c r="D9" s="83"/>
      <c r="E9" s="83"/>
      <c r="F9" s="83"/>
      <c r="G9" s="83"/>
      <c r="H9" s="84"/>
      <c r="I9" s="85"/>
    </row>
    <row r="10" spans="2:9" ht="20.100000000000001" customHeight="1" x14ac:dyDescent="0.15">
      <c r="B10" s="82"/>
      <c r="C10" s="86" t="s">
        <v>73</v>
      </c>
      <c r="D10" s="83"/>
      <c r="E10" s="83"/>
      <c r="F10" s="83"/>
      <c r="G10" s="83"/>
      <c r="H10" s="84"/>
      <c r="I10" s="85"/>
    </row>
    <row r="11" spans="2:9" ht="20.100000000000001" customHeight="1" x14ac:dyDescent="0.15">
      <c r="B11" s="3"/>
      <c r="C11" s="80" t="s">
        <v>266</v>
      </c>
      <c r="D11" s="83"/>
      <c r="E11" s="83"/>
      <c r="F11" s="83"/>
      <c r="G11" s="83"/>
      <c r="H11" s="84"/>
      <c r="I11" s="85"/>
    </row>
    <row r="12" spans="2:9" ht="20.100000000000001" customHeight="1" x14ac:dyDescent="0.15">
      <c r="B12" s="82"/>
      <c r="C12" s="86" t="s">
        <v>703</v>
      </c>
      <c r="D12" s="83"/>
      <c r="E12" s="83"/>
      <c r="F12" s="83"/>
      <c r="G12" s="83"/>
      <c r="H12" s="84"/>
      <c r="I12" s="85"/>
    </row>
    <row r="13" spans="2:9" ht="20.100000000000001" customHeight="1" x14ac:dyDescent="0.15">
      <c r="B13" s="82"/>
      <c r="C13" s="86" t="s">
        <v>267</v>
      </c>
      <c r="D13" s="83"/>
      <c r="E13" s="83"/>
      <c r="F13" s="83"/>
      <c r="G13" s="83"/>
      <c r="H13" s="84"/>
      <c r="I13" s="85"/>
    </row>
    <row r="14" spans="2:9" ht="20.100000000000001" customHeight="1" x14ac:dyDescent="0.15">
      <c r="B14" s="82"/>
      <c r="C14" s="86"/>
      <c r="D14" s="83"/>
      <c r="E14" s="83"/>
      <c r="F14" s="83"/>
      <c r="G14" s="83"/>
      <c r="H14" s="84"/>
      <c r="I14" s="85"/>
    </row>
    <row r="15" spans="2:9" ht="20.100000000000001" customHeight="1" x14ac:dyDescent="0.15">
      <c r="B15" s="82"/>
      <c r="C15" s="86"/>
      <c r="D15" s="83"/>
      <c r="E15" s="83"/>
      <c r="F15" s="83"/>
      <c r="G15" s="83"/>
      <c r="H15" s="84"/>
      <c r="I15" s="85"/>
    </row>
    <row r="16" spans="2:9" ht="20.100000000000001" customHeight="1" x14ac:dyDescent="0.15">
      <c r="B16" s="82"/>
      <c r="C16" s="86"/>
      <c r="D16" s="83"/>
      <c r="E16" s="83"/>
      <c r="F16" s="83"/>
      <c r="G16" s="83"/>
      <c r="H16" s="84"/>
      <c r="I16" s="85"/>
    </row>
    <row r="17" spans="2:9" ht="20.100000000000001" customHeight="1" x14ac:dyDescent="0.15">
      <c r="B17" s="82"/>
      <c r="C17" s="80"/>
      <c r="D17" s="83"/>
      <c r="E17" s="83"/>
      <c r="F17" s="83"/>
      <c r="G17" s="83"/>
      <c r="H17" s="84"/>
      <c r="I17" s="85"/>
    </row>
    <row r="18" spans="2:9" ht="20.100000000000001" customHeight="1" x14ac:dyDescent="0.15">
      <c r="B18" s="82"/>
      <c r="C18" s="86"/>
      <c r="D18" s="83"/>
      <c r="E18" s="83"/>
      <c r="F18" s="83"/>
      <c r="G18" s="83"/>
      <c r="H18" s="84"/>
      <c r="I18" s="85"/>
    </row>
    <row r="19" spans="2:9" ht="20.100000000000001" customHeight="1" x14ac:dyDescent="0.15">
      <c r="B19" s="82"/>
      <c r="C19" s="86"/>
      <c r="D19" s="83"/>
      <c r="E19" s="83"/>
      <c r="F19" s="83"/>
      <c r="G19" s="83"/>
      <c r="H19" s="84"/>
      <c r="I19" s="85"/>
    </row>
    <row r="20" spans="2:9" ht="20.100000000000001" customHeight="1" x14ac:dyDescent="0.15">
      <c r="B20" s="82"/>
      <c r="C20" s="86"/>
      <c r="D20" s="83"/>
      <c r="E20" s="83"/>
      <c r="F20" s="83"/>
      <c r="G20" s="83"/>
      <c r="H20" s="84"/>
      <c r="I20" s="85"/>
    </row>
    <row r="21" spans="2:9" ht="20.100000000000001" customHeight="1" x14ac:dyDescent="0.15">
      <c r="B21" s="82"/>
      <c r="C21" s="86"/>
      <c r="D21" s="83"/>
      <c r="E21" s="83"/>
      <c r="F21" s="83"/>
      <c r="G21" s="83"/>
      <c r="H21" s="84"/>
      <c r="I21" s="85"/>
    </row>
    <row r="22" spans="2:9" ht="20.100000000000001" customHeight="1" x14ac:dyDescent="0.15">
      <c r="B22" s="82"/>
      <c r="C22" s="86"/>
      <c r="D22" s="83"/>
      <c r="E22" s="83"/>
      <c r="F22" s="83"/>
      <c r="G22" s="83"/>
      <c r="H22" s="84"/>
      <c r="I22" s="35"/>
    </row>
    <row r="23" spans="2:9" ht="20.100000000000001" customHeight="1" x14ac:dyDescent="0.15">
      <c r="B23" s="82"/>
      <c r="C23" s="86"/>
      <c r="D23" s="83"/>
      <c r="E23" s="83"/>
      <c r="F23" s="83"/>
      <c r="G23" s="83"/>
      <c r="H23" s="84"/>
      <c r="I23" s="85"/>
    </row>
    <row r="24" spans="2:9" ht="20.100000000000001" customHeight="1" x14ac:dyDescent="0.15">
      <c r="B24" s="82"/>
      <c r="C24" s="80"/>
      <c r="D24" s="83"/>
      <c r="E24" s="83"/>
      <c r="F24" s="83"/>
      <c r="G24" s="83"/>
      <c r="H24" s="84"/>
      <c r="I24" s="92"/>
    </row>
    <row r="25" spans="2:9" ht="20.100000000000001" customHeight="1" x14ac:dyDescent="0.15">
      <c r="B25" s="82"/>
      <c r="C25" s="80"/>
      <c r="D25" s="83"/>
      <c r="E25" s="83"/>
      <c r="F25" s="83"/>
      <c r="G25" s="83"/>
      <c r="H25" s="84"/>
      <c r="I25" s="85"/>
    </row>
    <row r="26" spans="2:9" ht="20.100000000000001" customHeight="1" x14ac:dyDescent="0.15">
      <c r="B26" s="82"/>
      <c r="C26" s="86"/>
      <c r="D26" s="83"/>
      <c r="E26" s="83"/>
      <c r="F26" s="83"/>
      <c r="G26" s="83"/>
      <c r="H26" s="84"/>
      <c r="I26" s="85"/>
    </row>
    <row r="27" spans="2:9" ht="20.100000000000001" customHeight="1" x14ac:dyDescent="0.15">
      <c r="B27" s="82"/>
      <c r="C27" s="86"/>
      <c r="D27" s="83"/>
      <c r="E27" s="83"/>
      <c r="F27" s="83"/>
      <c r="G27" s="83"/>
      <c r="H27" s="84"/>
      <c r="I27" s="85"/>
    </row>
    <row r="28" spans="2:9" ht="20.100000000000001" customHeight="1" x14ac:dyDescent="0.15">
      <c r="B28" s="82"/>
      <c r="C28" s="86"/>
      <c r="D28" s="83"/>
      <c r="E28" s="83"/>
      <c r="F28" s="83"/>
      <c r="G28" s="83"/>
      <c r="H28" s="84"/>
      <c r="I28" s="85"/>
    </row>
    <row r="29" spans="2:9" ht="20.100000000000001" customHeight="1" x14ac:dyDescent="0.15">
      <c r="B29" s="82"/>
      <c r="C29" s="86"/>
      <c r="D29" s="83"/>
      <c r="E29" s="83"/>
      <c r="F29" s="83"/>
      <c r="G29" s="83"/>
      <c r="H29" s="84"/>
      <c r="I29" s="85"/>
    </row>
    <row r="30" spans="2:9" ht="20.100000000000001" customHeight="1" x14ac:dyDescent="0.15">
      <c r="B30" s="82"/>
      <c r="C30" s="80"/>
      <c r="D30" s="83"/>
      <c r="E30" s="83"/>
      <c r="F30" s="83"/>
      <c r="G30" s="83"/>
      <c r="H30" s="84"/>
      <c r="I30" s="85"/>
    </row>
    <row r="31" spans="2:9" ht="20.100000000000001" customHeight="1" x14ac:dyDescent="0.15">
      <c r="B31" s="82"/>
      <c r="C31" s="86"/>
      <c r="D31" s="83"/>
      <c r="E31" s="83"/>
      <c r="F31" s="83"/>
      <c r="G31" s="83"/>
      <c r="H31" s="84"/>
      <c r="I31" s="85"/>
    </row>
    <row r="32" spans="2:9" ht="20.100000000000001" customHeight="1" x14ac:dyDescent="0.15">
      <c r="B32" s="82"/>
      <c r="C32" s="86"/>
      <c r="D32" s="83"/>
      <c r="E32" s="83"/>
      <c r="F32" s="83"/>
      <c r="G32" s="83"/>
      <c r="H32" s="84"/>
      <c r="I32" s="85"/>
    </row>
    <row r="33" spans="2:9" ht="20.100000000000001" customHeight="1" x14ac:dyDescent="0.15">
      <c r="B33" s="82"/>
      <c r="C33" s="86"/>
      <c r="D33" s="83"/>
      <c r="E33" s="83"/>
      <c r="F33" s="83"/>
      <c r="G33" s="83"/>
      <c r="H33" s="84"/>
      <c r="I33" s="85"/>
    </row>
    <row r="34" spans="2:9" ht="20.100000000000001" customHeight="1" x14ac:dyDescent="0.15">
      <c r="B34" s="82"/>
      <c r="C34" s="86"/>
      <c r="D34" s="83"/>
      <c r="E34" s="83"/>
      <c r="F34" s="83"/>
      <c r="G34" s="83"/>
      <c r="H34" s="84"/>
      <c r="I34" s="85"/>
    </row>
    <row r="35" spans="2:9" ht="20.100000000000001" customHeight="1" x14ac:dyDescent="0.15">
      <c r="B35" s="82"/>
      <c r="C35" s="86"/>
      <c r="D35" s="83"/>
      <c r="E35" s="83"/>
      <c r="F35" s="83"/>
      <c r="G35" s="83"/>
      <c r="H35" s="84"/>
      <c r="I35" s="85"/>
    </row>
    <row r="36" spans="2:9" ht="20.100000000000001" customHeight="1" x14ac:dyDescent="0.15">
      <c r="B36" s="82"/>
      <c r="C36" s="86"/>
      <c r="D36" s="83"/>
      <c r="E36" s="83"/>
      <c r="F36" s="83"/>
      <c r="G36" s="83"/>
      <c r="H36" s="84"/>
      <c r="I36" s="85"/>
    </row>
    <row r="37" spans="2:9" ht="20.100000000000001" customHeight="1" x14ac:dyDescent="0.15">
      <c r="B37" s="82"/>
      <c r="C37" s="86"/>
      <c r="D37" s="83"/>
      <c r="E37" s="83"/>
      <c r="F37" s="83"/>
      <c r="G37" s="83"/>
      <c r="H37" s="84"/>
      <c r="I37" s="85"/>
    </row>
    <row r="38" spans="2:9" ht="20.100000000000001" customHeight="1" x14ac:dyDescent="0.15">
      <c r="B38" s="82"/>
      <c r="C38" s="86"/>
      <c r="D38" s="83"/>
      <c r="E38" s="83"/>
      <c r="F38" s="83"/>
      <c r="G38" s="83"/>
      <c r="H38" s="84"/>
      <c r="I38" s="85"/>
    </row>
    <row r="39" spans="2:9" ht="20.100000000000001" customHeight="1" thickBot="1" x14ac:dyDescent="0.2">
      <c r="B39" s="87"/>
      <c r="C39" s="88"/>
      <c r="D39" s="89"/>
      <c r="E39" s="89"/>
      <c r="F39" s="89"/>
      <c r="G39" s="89"/>
      <c r="H39" s="90"/>
      <c r="I39" s="91"/>
    </row>
    <row r="40" spans="2:9" ht="20.100000000000001" customHeight="1" x14ac:dyDescent="0.15">
      <c r="B40" s="2"/>
      <c r="C40" s="43"/>
      <c r="D40" s="2"/>
      <c r="E40" s="2"/>
      <c r="F40" t="s">
        <v>447</v>
      </c>
    </row>
    <row r="41" spans="2:9" ht="20.100000000000001" customHeight="1" x14ac:dyDescent="0.15">
      <c r="B41" s="2"/>
      <c r="C41" s="33"/>
      <c r="D41" s="2"/>
      <c r="E41" s="2"/>
    </row>
    <row r="42" spans="2:9" ht="20.100000000000001" customHeight="1" x14ac:dyDescent="0.15">
      <c r="B42" s="2"/>
      <c r="C42" s="33"/>
      <c r="D42" s="2"/>
      <c r="E42" s="2"/>
    </row>
    <row r="43" spans="2:9" ht="20.100000000000001" customHeight="1" x14ac:dyDescent="0.15">
      <c r="B43" s="2"/>
      <c r="C43" s="33"/>
      <c r="D43" s="2"/>
      <c r="E43" s="2"/>
    </row>
    <row r="44" spans="2:9" ht="20.100000000000001" customHeight="1" x14ac:dyDescent="0.15">
      <c r="B44" s="2"/>
      <c r="C44" s="43"/>
      <c r="D44" s="2"/>
      <c r="E44" s="2"/>
    </row>
    <row r="45" spans="2:9" ht="20.100000000000001" customHeight="1" x14ac:dyDescent="0.15">
      <c r="B45" s="2"/>
      <c r="C45" s="43"/>
      <c r="D45" s="2"/>
      <c r="E45" s="2"/>
    </row>
    <row r="46" spans="2:9" ht="20.100000000000001"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heetViews>
  <sheetFormatPr defaultRowHeight="13.5" x14ac:dyDescent="0.15"/>
  <cols>
    <col min="1" max="1" width="34.75" customWidth="1"/>
    <col min="2" max="3" width="16.625" customWidth="1"/>
    <col min="4" max="4" width="29.875" customWidth="1"/>
  </cols>
  <sheetData>
    <row r="1" spans="1:4" ht="24" customHeight="1" x14ac:dyDescent="0.15">
      <c r="A1" s="39" t="s">
        <v>832</v>
      </c>
    </row>
    <row r="2" spans="1:4" ht="14.25" customHeight="1" thickBot="1" x14ac:dyDescent="0.2">
      <c r="A2" t="s">
        <v>709</v>
      </c>
      <c r="D2" t="s">
        <v>144</v>
      </c>
    </row>
    <row r="3" spans="1:4" ht="19.5" customHeight="1" thickBot="1" x14ac:dyDescent="0.2">
      <c r="A3" s="117" t="s">
        <v>145</v>
      </c>
      <c r="B3" s="265" t="s">
        <v>180</v>
      </c>
      <c r="C3" s="277" t="s">
        <v>373</v>
      </c>
      <c r="D3" s="118"/>
    </row>
    <row r="4" spans="1:4" ht="15.95" customHeight="1" x14ac:dyDescent="0.15">
      <c r="A4" s="120" t="s">
        <v>146</v>
      </c>
      <c r="B4" s="254"/>
      <c r="C4" s="261"/>
      <c r="D4" s="122"/>
    </row>
    <row r="5" spans="1:4" ht="15.95" customHeight="1" x14ac:dyDescent="0.15">
      <c r="A5" s="82" t="s">
        <v>147</v>
      </c>
      <c r="B5" s="255"/>
      <c r="C5" s="262"/>
      <c r="D5" s="85"/>
    </row>
    <row r="6" spans="1:4" ht="15.95" customHeight="1" x14ac:dyDescent="0.15">
      <c r="A6" s="82" t="s">
        <v>148</v>
      </c>
      <c r="B6" s="255"/>
      <c r="C6" s="262"/>
      <c r="D6" s="85"/>
    </row>
    <row r="7" spans="1:4" ht="15.95" customHeight="1" x14ac:dyDescent="0.15">
      <c r="A7" s="82" t="s">
        <v>149</v>
      </c>
      <c r="B7" s="255"/>
      <c r="C7" s="262"/>
      <c r="D7" s="85"/>
    </row>
    <row r="8" spans="1:4" ht="15.95" customHeight="1" x14ac:dyDescent="0.15">
      <c r="A8" s="82" t="s">
        <v>150</v>
      </c>
      <c r="B8" s="255">
        <v>1300000</v>
      </c>
      <c r="C8" s="262">
        <v>1200000</v>
      </c>
      <c r="D8" s="85" t="s">
        <v>712</v>
      </c>
    </row>
    <row r="9" spans="1:4" ht="15.95" customHeight="1" x14ac:dyDescent="0.15">
      <c r="A9" s="82" t="s">
        <v>151</v>
      </c>
      <c r="B9" s="255">
        <v>1770000</v>
      </c>
      <c r="C9" s="262">
        <v>1770000</v>
      </c>
      <c r="D9" s="85"/>
    </row>
    <row r="10" spans="1:4" ht="15.95" customHeight="1" x14ac:dyDescent="0.15">
      <c r="A10" s="82" t="s">
        <v>152</v>
      </c>
      <c r="B10" s="255">
        <v>600000</v>
      </c>
      <c r="C10" s="262">
        <v>600000</v>
      </c>
      <c r="D10" s="85" t="s">
        <v>710</v>
      </c>
    </row>
    <row r="11" spans="1:4" ht="15.95" customHeight="1" x14ac:dyDescent="0.15">
      <c r="A11" s="82" t="s">
        <v>153</v>
      </c>
      <c r="B11" s="256">
        <v>920000</v>
      </c>
      <c r="C11" s="263">
        <v>605000</v>
      </c>
      <c r="D11" s="222" t="s">
        <v>418</v>
      </c>
    </row>
    <row r="12" spans="1:4" ht="15.95" customHeight="1" x14ac:dyDescent="0.15">
      <c r="A12" s="125" t="s">
        <v>154</v>
      </c>
      <c r="B12" s="257">
        <f>SUM(B8:B11)</f>
        <v>4590000</v>
      </c>
      <c r="C12" s="237">
        <f>SUM(C8:C11)</f>
        <v>4175000</v>
      </c>
      <c r="D12" s="134"/>
    </row>
    <row r="13" spans="1:4" ht="15.95" customHeight="1" x14ac:dyDescent="0.15">
      <c r="A13" s="82" t="s">
        <v>155</v>
      </c>
      <c r="B13" s="255"/>
      <c r="C13" s="262"/>
      <c r="D13" s="85"/>
    </row>
    <row r="14" spans="1:4" ht="15.95" customHeight="1" x14ac:dyDescent="0.15">
      <c r="A14" s="82" t="s">
        <v>156</v>
      </c>
      <c r="B14" s="255"/>
      <c r="C14" s="262"/>
      <c r="D14" s="85"/>
    </row>
    <row r="15" spans="1:4" ht="15.95" customHeight="1" x14ac:dyDescent="0.15">
      <c r="A15" s="82" t="s">
        <v>157</v>
      </c>
      <c r="B15" s="255">
        <v>850000</v>
      </c>
      <c r="C15" s="262">
        <v>851000</v>
      </c>
      <c r="D15" s="221" t="s">
        <v>312</v>
      </c>
    </row>
    <row r="16" spans="1:4" ht="15.95" customHeight="1" x14ac:dyDescent="0.15">
      <c r="A16" s="82" t="s">
        <v>235</v>
      </c>
      <c r="B16" s="255">
        <v>1766850</v>
      </c>
      <c r="C16" s="262">
        <v>1093130</v>
      </c>
      <c r="D16" s="85"/>
    </row>
    <row r="17" spans="1:4" ht="15.95" customHeight="1" x14ac:dyDescent="0.15">
      <c r="A17" s="82" t="s">
        <v>158</v>
      </c>
      <c r="B17" s="255"/>
      <c r="C17" s="262"/>
      <c r="D17" s="85"/>
    </row>
    <row r="18" spans="1:4" ht="15.95" customHeight="1" x14ac:dyDescent="0.15">
      <c r="A18" s="82" t="s">
        <v>159</v>
      </c>
      <c r="B18" s="255">
        <v>150000</v>
      </c>
      <c r="C18" s="262">
        <v>19627</v>
      </c>
      <c r="D18" s="85"/>
    </row>
    <row r="19" spans="1:4" ht="15.95" customHeight="1" x14ac:dyDescent="0.15">
      <c r="A19" s="82" t="s">
        <v>160</v>
      </c>
      <c r="B19" s="255">
        <v>45000</v>
      </c>
      <c r="C19" s="262">
        <v>35723</v>
      </c>
      <c r="D19" s="85"/>
    </row>
    <row r="20" spans="1:4" ht="15.95" customHeight="1" x14ac:dyDescent="0.15">
      <c r="A20" s="82" t="s">
        <v>161</v>
      </c>
      <c r="B20" s="255">
        <v>600000</v>
      </c>
      <c r="C20" s="262">
        <v>600000</v>
      </c>
      <c r="D20" s="85"/>
    </row>
    <row r="21" spans="1:4" ht="15.95" customHeight="1" x14ac:dyDescent="0.15">
      <c r="A21" s="82" t="s">
        <v>162</v>
      </c>
      <c r="B21" s="255">
        <v>120000</v>
      </c>
      <c r="C21" s="262">
        <v>158890</v>
      </c>
      <c r="D21" s="85"/>
    </row>
    <row r="22" spans="1:4" ht="15.95" customHeight="1" x14ac:dyDescent="0.15">
      <c r="A22" s="82" t="s">
        <v>163</v>
      </c>
      <c r="B22" s="255">
        <v>110000</v>
      </c>
      <c r="C22" s="262">
        <v>46658</v>
      </c>
      <c r="D22" s="85"/>
    </row>
    <row r="23" spans="1:4" ht="15.95" customHeight="1" x14ac:dyDescent="0.15">
      <c r="A23" s="82" t="s">
        <v>164</v>
      </c>
      <c r="B23" s="255">
        <v>200000</v>
      </c>
      <c r="C23" s="262">
        <v>229040</v>
      </c>
      <c r="D23" s="85"/>
    </row>
    <row r="24" spans="1:4" ht="15.95" customHeight="1" x14ac:dyDescent="0.15">
      <c r="A24" s="82" t="s">
        <v>165</v>
      </c>
      <c r="B24" s="255">
        <v>100000</v>
      </c>
      <c r="C24" s="262">
        <v>95500</v>
      </c>
      <c r="D24" s="85"/>
    </row>
    <row r="25" spans="1:4" ht="15.95" customHeight="1" x14ac:dyDescent="0.15">
      <c r="A25" s="82" t="s">
        <v>166</v>
      </c>
      <c r="B25" s="255">
        <v>400000</v>
      </c>
      <c r="C25" s="262">
        <v>553932</v>
      </c>
      <c r="D25" s="85" t="s">
        <v>727</v>
      </c>
    </row>
    <row r="26" spans="1:4" ht="15.95" customHeight="1" x14ac:dyDescent="0.15">
      <c r="A26" s="82" t="s">
        <v>167</v>
      </c>
      <c r="B26" s="255">
        <v>0</v>
      </c>
      <c r="C26" s="262">
        <v>0</v>
      </c>
      <c r="D26" s="85"/>
    </row>
    <row r="27" spans="1:4" ht="15.95" customHeight="1" x14ac:dyDescent="0.15">
      <c r="A27" s="82" t="s">
        <v>307</v>
      </c>
      <c r="B27" s="255">
        <v>0</v>
      </c>
      <c r="C27" s="262">
        <v>0</v>
      </c>
      <c r="D27" s="262"/>
    </row>
    <row r="28" spans="1:4" ht="15.95" customHeight="1" x14ac:dyDescent="0.15">
      <c r="A28" s="82" t="s">
        <v>168</v>
      </c>
      <c r="B28" s="255">
        <v>200000</v>
      </c>
      <c r="C28" s="262">
        <v>195098</v>
      </c>
      <c r="D28" s="85"/>
    </row>
    <row r="29" spans="1:4" ht="15.95" customHeight="1" x14ac:dyDescent="0.15">
      <c r="A29" s="82" t="s">
        <v>169</v>
      </c>
      <c r="B29" s="257">
        <f>SUM(B15:B28)</f>
        <v>4541850</v>
      </c>
      <c r="C29" s="237">
        <f>SUM(C15:C28)</f>
        <v>3878598</v>
      </c>
      <c r="D29" s="134"/>
    </row>
    <row r="30" spans="1:4" ht="15.95" customHeight="1" x14ac:dyDescent="0.15">
      <c r="A30" s="125" t="s">
        <v>170</v>
      </c>
      <c r="B30" s="269">
        <v>48150</v>
      </c>
      <c r="C30" s="272">
        <f>C12-C29</f>
        <v>296402</v>
      </c>
      <c r="D30" s="134"/>
    </row>
    <row r="31" spans="1:4" ht="15.95" customHeight="1" x14ac:dyDescent="0.15">
      <c r="A31" s="3" t="s">
        <v>171</v>
      </c>
      <c r="B31" s="258"/>
      <c r="C31" s="235"/>
      <c r="D31" s="35"/>
    </row>
    <row r="32" spans="1:4" ht="15.95" customHeight="1" x14ac:dyDescent="0.15">
      <c r="A32" s="82" t="s">
        <v>172</v>
      </c>
      <c r="B32" s="255"/>
      <c r="C32" s="262"/>
      <c r="D32" s="85"/>
    </row>
    <row r="33" spans="1:4" ht="15.95" customHeight="1" x14ac:dyDescent="0.15">
      <c r="A33" s="82" t="s">
        <v>173</v>
      </c>
      <c r="B33" s="255">
        <v>3000</v>
      </c>
      <c r="C33" s="262">
        <v>5287</v>
      </c>
      <c r="D33" s="85"/>
    </row>
    <row r="34" spans="1:4" ht="15.95" customHeight="1" x14ac:dyDescent="0.15">
      <c r="A34" s="82" t="s">
        <v>174</v>
      </c>
      <c r="B34" s="256">
        <v>30500</v>
      </c>
      <c r="C34" s="263">
        <v>37200</v>
      </c>
      <c r="D34" s="127"/>
    </row>
    <row r="35" spans="1:4" ht="15.95" customHeight="1" x14ac:dyDescent="0.15">
      <c r="A35" s="82" t="s">
        <v>175</v>
      </c>
      <c r="B35" s="257">
        <v>33500</v>
      </c>
      <c r="C35" s="237">
        <f>SUM(C33:C34)</f>
        <v>42487</v>
      </c>
      <c r="D35" s="134"/>
    </row>
    <row r="36" spans="1:4" ht="15.95" customHeight="1" x14ac:dyDescent="0.15">
      <c r="A36" s="82" t="s">
        <v>230</v>
      </c>
      <c r="B36" s="259">
        <v>33500</v>
      </c>
      <c r="C36" s="236">
        <v>42487</v>
      </c>
      <c r="D36" s="136"/>
    </row>
    <row r="37" spans="1:4" ht="15.95" customHeight="1" x14ac:dyDescent="0.15">
      <c r="A37" s="82" t="s">
        <v>308</v>
      </c>
      <c r="B37" s="270">
        <v>81650</v>
      </c>
      <c r="C37" s="273">
        <f>C36+C30</f>
        <v>338889</v>
      </c>
      <c r="D37" s="219"/>
    </row>
    <row r="38" spans="1:4" ht="15.95" customHeight="1" x14ac:dyDescent="0.15">
      <c r="A38" s="82" t="s">
        <v>309</v>
      </c>
      <c r="B38" s="257">
        <v>71000</v>
      </c>
      <c r="C38" s="237">
        <v>71000</v>
      </c>
      <c r="D38" s="134"/>
    </row>
    <row r="39" spans="1:4" ht="15.95" customHeight="1" x14ac:dyDescent="0.15">
      <c r="A39" s="82" t="s">
        <v>310</v>
      </c>
      <c r="B39" s="271">
        <v>10650</v>
      </c>
      <c r="C39" s="274">
        <f>C37-C38</f>
        <v>267889</v>
      </c>
      <c r="D39" s="136"/>
    </row>
    <row r="40" spans="1:4" ht="15.95" customHeight="1" x14ac:dyDescent="0.15">
      <c r="A40" s="82" t="s">
        <v>311</v>
      </c>
      <c r="B40" s="278" t="s">
        <v>446</v>
      </c>
      <c r="C40" s="275" t="s">
        <v>446</v>
      </c>
      <c r="D40" s="219"/>
    </row>
    <row r="41" spans="1:4" ht="15.95" customHeight="1" x14ac:dyDescent="0.15">
      <c r="A41" s="125" t="s">
        <v>231</v>
      </c>
      <c r="B41" s="198" t="s">
        <v>711</v>
      </c>
      <c r="C41" s="275">
        <v>98813</v>
      </c>
      <c r="D41" s="127"/>
    </row>
    <row r="42" spans="1:4" ht="15.95" customHeight="1" x14ac:dyDescent="0.15">
      <c r="A42" s="3" t="s">
        <v>176</v>
      </c>
      <c r="B42" s="258"/>
      <c r="C42" s="235"/>
      <c r="D42" s="35" t="s">
        <v>825</v>
      </c>
    </row>
    <row r="43" spans="1:4" ht="15.95" customHeight="1" x14ac:dyDescent="0.15">
      <c r="A43" s="82" t="s">
        <v>177</v>
      </c>
      <c r="B43" s="255">
        <v>7620000</v>
      </c>
      <c r="C43" s="262">
        <v>73400</v>
      </c>
      <c r="D43" s="85" t="s">
        <v>824</v>
      </c>
    </row>
    <row r="44" spans="1:4" ht="15.95" customHeight="1" x14ac:dyDescent="0.15">
      <c r="A44" s="82" t="s">
        <v>178</v>
      </c>
      <c r="B44" s="260">
        <v>1000000</v>
      </c>
      <c r="C44" s="264">
        <v>829500</v>
      </c>
      <c r="D44" s="311" t="s">
        <v>823</v>
      </c>
    </row>
    <row r="45" spans="1:4" ht="15.95" customHeight="1" x14ac:dyDescent="0.15">
      <c r="A45" s="82" t="s">
        <v>232</v>
      </c>
      <c r="B45" s="259">
        <v>8620000</v>
      </c>
      <c r="C45" s="236">
        <f>SUM(C43:C44)</f>
        <v>902900</v>
      </c>
      <c r="D45" s="136"/>
    </row>
    <row r="46" spans="1:4" ht="15.95" customHeight="1" x14ac:dyDescent="0.15">
      <c r="A46" s="82" t="s">
        <v>233</v>
      </c>
      <c r="B46" s="259">
        <v>12877000</v>
      </c>
      <c r="C46" s="236">
        <v>19275000</v>
      </c>
      <c r="D46" s="136"/>
    </row>
    <row r="47" spans="1:4" ht="15.95" customHeight="1" x14ac:dyDescent="0.15">
      <c r="A47" s="125" t="s">
        <v>234</v>
      </c>
      <c r="B47" s="257">
        <f>B46+B45</f>
        <v>21497000</v>
      </c>
      <c r="C47" s="237">
        <f>C46+C45</f>
        <v>20177900</v>
      </c>
      <c r="D47" s="134"/>
    </row>
    <row r="48" spans="1:4" ht="15.95" customHeight="1" x14ac:dyDescent="0.15">
      <c r="A48" s="3"/>
      <c r="B48" s="258"/>
      <c r="C48" s="309"/>
      <c r="D48" s="35"/>
    </row>
    <row r="49" spans="1:4" ht="15.95" customHeight="1" thickBot="1" x14ac:dyDescent="0.2">
      <c r="A49" s="4" t="s">
        <v>179</v>
      </c>
      <c r="B49" s="287" t="s">
        <v>711</v>
      </c>
      <c r="C49" s="276">
        <v>98813</v>
      </c>
      <c r="D49" s="116"/>
    </row>
    <row r="50" spans="1:4" ht="15.95" customHeight="1" x14ac:dyDescent="0.15">
      <c r="B50" s="286" t="s">
        <v>450</v>
      </c>
    </row>
    <row r="51" spans="1:4" ht="15.95" customHeight="1" x14ac:dyDescent="0.15"/>
    <row r="52" spans="1:4" ht="15.95" customHeight="1" x14ac:dyDescent="0.15"/>
    <row r="53" spans="1:4" ht="15.95" customHeight="1" x14ac:dyDescent="0.15"/>
    <row r="54" spans="1:4" ht="15.95" customHeight="1" x14ac:dyDescent="0.15"/>
    <row r="55" spans="1:4" ht="15.95" customHeight="1" x14ac:dyDescent="0.15"/>
    <row r="56" spans="1:4" ht="15.95" customHeight="1" x14ac:dyDescent="0.15"/>
    <row r="57" spans="1:4" ht="15.95" customHeight="1" x14ac:dyDescent="0.15"/>
    <row r="58" spans="1:4" ht="15.95" customHeight="1" x14ac:dyDescent="0.15"/>
    <row r="59" spans="1:4" ht="15.95" customHeight="1" x14ac:dyDescent="0.15"/>
    <row r="60" spans="1:4" ht="15.95" customHeight="1" x14ac:dyDescent="0.15"/>
    <row r="61" spans="1:4" ht="15.95" customHeight="1" x14ac:dyDescent="0.15"/>
    <row r="62" spans="1:4" ht="15.95" customHeight="1" x14ac:dyDescent="0.15"/>
    <row r="63" spans="1:4" ht="15.95" customHeight="1" x14ac:dyDescent="0.15"/>
    <row r="64" spans="1: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sheetData>
  <phoneticPr fontId="2"/>
  <pageMargins left="0.51181102362204722" right="0.23622047244094491"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heetViews>
  <sheetFormatPr defaultRowHeight="13.5" x14ac:dyDescent="0.15"/>
  <cols>
    <col min="1" max="1" width="17.25" customWidth="1"/>
    <col min="2" max="2" width="23.75" customWidth="1"/>
    <col min="3" max="3" width="25.75" customWidth="1"/>
    <col min="4" max="4" width="46.125" customWidth="1"/>
    <col min="5" max="5" width="12.875" style="147" customWidth="1"/>
    <col min="6" max="6" width="11.125" customWidth="1"/>
  </cols>
  <sheetData>
    <row r="1" spans="1:6" ht="30" customHeight="1" thickBot="1" x14ac:dyDescent="0.2">
      <c r="A1" s="93" t="s">
        <v>833</v>
      </c>
      <c r="B1" s="154" t="s">
        <v>826</v>
      </c>
    </row>
    <row r="2" spans="1:6" ht="24" customHeight="1" thickBot="1" x14ac:dyDescent="0.2">
      <c r="A2" s="25" t="s">
        <v>182</v>
      </c>
      <c r="B2" s="26" t="s">
        <v>78</v>
      </c>
      <c r="C2" s="26" t="s">
        <v>79</v>
      </c>
      <c r="D2" s="26" t="s">
        <v>192</v>
      </c>
      <c r="E2" s="155" t="s">
        <v>183</v>
      </c>
      <c r="F2" s="277" t="s">
        <v>598</v>
      </c>
    </row>
    <row r="3" spans="1:6" ht="18" customHeight="1" x14ac:dyDescent="0.15">
      <c r="A3" s="32"/>
      <c r="B3" s="141" t="s">
        <v>184</v>
      </c>
      <c r="C3" s="141" t="s">
        <v>185</v>
      </c>
      <c r="D3" s="121" t="s">
        <v>420</v>
      </c>
      <c r="E3" s="148">
        <v>324000</v>
      </c>
      <c r="F3" s="297">
        <v>324000</v>
      </c>
    </row>
    <row r="4" spans="1:6" ht="18" customHeight="1" x14ac:dyDescent="0.15">
      <c r="A4" s="17"/>
      <c r="B4" s="30"/>
      <c r="C4" s="30"/>
      <c r="D4" s="123" t="s">
        <v>391</v>
      </c>
      <c r="E4" s="149">
        <v>130000</v>
      </c>
      <c r="F4" s="262">
        <v>124200</v>
      </c>
    </row>
    <row r="5" spans="1:6" ht="18" customHeight="1" x14ac:dyDescent="0.15">
      <c r="A5" s="17"/>
      <c r="B5" s="30"/>
      <c r="C5" s="30"/>
      <c r="D5" s="123"/>
      <c r="E5" s="151"/>
      <c r="F5" s="263"/>
    </row>
    <row r="6" spans="1:6" ht="18" customHeight="1" x14ac:dyDescent="0.15">
      <c r="A6" s="21"/>
      <c r="B6" s="29"/>
      <c r="C6" s="29"/>
      <c r="D6" s="144"/>
      <c r="E6" s="115">
        <f>SUM(E3:E5)</f>
        <v>454000</v>
      </c>
      <c r="F6" s="237">
        <f>SUM(F3:F5)</f>
        <v>448200</v>
      </c>
    </row>
    <row r="7" spans="1:6" ht="18" customHeight="1" x14ac:dyDescent="0.15">
      <c r="A7" s="305">
        <v>42302</v>
      </c>
      <c r="B7" s="30" t="s">
        <v>392</v>
      </c>
      <c r="C7" s="30" t="s">
        <v>393</v>
      </c>
      <c r="D7" s="229" t="s">
        <v>394</v>
      </c>
      <c r="E7" s="224">
        <v>200000</v>
      </c>
      <c r="F7" s="297">
        <v>182736</v>
      </c>
    </row>
    <row r="8" spans="1:6" ht="18" customHeight="1" x14ac:dyDescent="0.15">
      <c r="A8" s="17"/>
      <c r="B8" s="30"/>
      <c r="C8" s="30"/>
      <c r="D8" s="229" t="s">
        <v>395</v>
      </c>
      <c r="E8" s="224">
        <v>61000</v>
      </c>
      <c r="F8" s="297">
        <v>57260</v>
      </c>
    </row>
    <row r="9" spans="1:6" ht="18" customHeight="1" x14ac:dyDescent="0.15">
      <c r="A9" s="17"/>
      <c r="B9" s="30"/>
      <c r="C9" s="30"/>
      <c r="D9" s="229" t="s">
        <v>460</v>
      </c>
      <c r="E9" s="224">
        <v>39600</v>
      </c>
      <c r="F9" s="297">
        <v>3473</v>
      </c>
    </row>
    <row r="10" spans="1:6" ht="18" customHeight="1" x14ac:dyDescent="0.15">
      <c r="A10" s="17"/>
      <c r="B10" s="30"/>
      <c r="C10" s="30"/>
      <c r="D10" s="229" t="s">
        <v>461</v>
      </c>
      <c r="E10" s="224">
        <v>29000</v>
      </c>
      <c r="F10" s="297">
        <v>21058</v>
      </c>
    </row>
    <row r="11" spans="1:6" ht="18" customHeight="1" x14ac:dyDescent="0.15">
      <c r="A11" s="17"/>
      <c r="B11" s="30"/>
      <c r="C11" s="30"/>
      <c r="D11" s="229" t="s">
        <v>462</v>
      </c>
      <c r="E11" s="224">
        <v>10000</v>
      </c>
      <c r="F11" s="297">
        <v>47532</v>
      </c>
    </row>
    <row r="12" spans="1:6" ht="18" customHeight="1" x14ac:dyDescent="0.15">
      <c r="A12" s="17"/>
      <c r="B12" s="30"/>
      <c r="C12" s="30"/>
      <c r="D12" s="123" t="s">
        <v>463</v>
      </c>
      <c r="E12" s="149">
        <v>19250</v>
      </c>
      <c r="F12" s="262">
        <v>1890</v>
      </c>
    </row>
    <row r="13" spans="1:6" ht="18" customHeight="1" x14ac:dyDescent="0.15">
      <c r="A13" s="17"/>
      <c r="B13" s="30"/>
      <c r="C13" s="30"/>
      <c r="D13" s="123" t="s">
        <v>464</v>
      </c>
      <c r="E13" s="149">
        <v>30000</v>
      </c>
      <c r="F13" s="262">
        <v>30456</v>
      </c>
    </row>
    <row r="14" spans="1:6" ht="18" customHeight="1" x14ac:dyDescent="0.15">
      <c r="A14" s="17"/>
      <c r="B14" s="30"/>
      <c r="C14" s="30"/>
      <c r="D14" s="223" t="s">
        <v>465</v>
      </c>
      <c r="E14" s="149">
        <v>54000</v>
      </c>
      <c r="F14" s="262">
        <v>75040</v>
      </c>
    </row>
    <row r="15" spans="1:6" ht="18" customHeight="1" x14ac:dyDescent="0.15">
      <c r="A15" s="17"/>
      <c r="B15" s="30"/>
      <c r="C15" s="30"/>
      <c r="D15" s="223" t="s">
        <v>466</v>
      </c>
      <c r="E15" s="149">
        <v>17600</v>
      </c>
      <c r="F15" s="262">
        <v>6720</v>
      </c>
    </row>
    <row r="16" spans="1:6" ht="18" customHeight="1" x14ac:dyDescent="0.15">
      <c r="A16" s="17"/>
      <c r="B16" s="30"/>
      <c r="C16" s="30"/>
      <c r="D16" s="223" t="s">
        <v>416</v>
      </c>
      <c r="E16" s="149">
        <v>12400</v>
      </c>
      <c r="F16" s="262">
        <v>5234</v>
      </c>
    </row>
    <row r="17" spans="1:6" ht="18" customHeight="1" x14ac:dyDescent="0.15">
      <c r="A17" s="17"/>
      <c r="B17" s="30"/>
      <c r="C17" s="30"/>
      <c r="D17" s="223" t="s">
        <v>417</v>
      </c>
      <c r="E17" s="149">
        <v>24000</v>
      </c>
      <c r="F17" s="262">
        <v>25272</v>
      </c>
    </row>
    <row r="18" spans="1:6" ht="18" customHeight="1" x14ac:dyDescent="0.15">
      <c r="A18" s="17"/>
      <c r="B18" s="30"/>
      <c r="C18" s="30"/>
      <c r="D18" s="223" t="s">
        <v>427</v>
      </c>
      <c r="E18" s="231">
        <v>150000</v>
      </c>
      <c r="F18" s="235">
        <v>194359</v>
      </c>
    </row>
    <row r="19" spans="1:6" ht="18" customHeight="1" x14ac:dyDescent="0.15">
      <c r="A19" s="17"/>
      <c r="B19" s="30"/>
      <c r="C19" s="30"/>
      <c r="D19" s="223"/>
      <c r="E19" s="151"/>
      <c r="F19" s="235"/>
    </row>
    <row r="20" spans="1:6" ht="18" customHeight="1" x14ac:dyDescent="0.15">
      <c r="A20" s="17"/>
      <c r="B20" s="30"/>
      <c r="C20" s="30"/>
      <c r="D20" s="223"/>
      <c r="E20" s="113">
        <f>SUM(E7:E19)</f>
        <v>646850</v>
      </c>
      <c r="F20" s="236">
        <f>SUM(F7:F19)</f>
        <v>651030</v>
      </c>
    </row>
    <row r="21" spans="1:6" ht="18" customHeight="1" x14ac:dyDescent="0.15">
      <c r="A21" s="234">
        <v>42175</v>
      </c>
      <c r="B21" s="28" t="s">
        <v>184</v>
      </c>
      <c r="C21" s="28" t="s">
        <v>396</v>
      </c>
      <c r="D21" s="143" t="s">
        <v>422</v>
      </c>
      <c r="E21" s="150">
        <v>8000</v>
      </c>
      <c r="F21" s="297">
        <v>0</v>
      </c>
    </row>
    <row r="22" spans="1:6" ht="18" customHeight="1" x14ac:dyDescent="0.15">
      <c r="A22" s="226" t="s">
        <v>397</v>
      </c>
      <c r="B22" s="30"/>
      <c r="C22" s="30"/>
      <c r="D22" s="123" t="s">
        <v>423</v>
      </c>
      <c r="E22" s="149">
        <v>24000</v>
      </c>
      <c r="F22" s="262">
        <v>0</v>
      </c>
    </row>
    <row r="23" spans="1:6" ht="18" customHeight="1" x14ac:dyDescent="0.15">
      <c r="A23" s="226"/>
      <c r="B23" s="30"/>
      <c r="C23" s="30"/>
      <c r="D23" s="123" t="s">
        <v>398</v>
      </c>
      <c r="E23" s="115">
        <v>24000</v>
      </c>
      <c r="F23" s="264">
        <v>0</v>
      </c>
    </row>
    <row r="24" spans="1:6" ht="18" customHeight="1" x14ac:dyDescent="0.15">
      <c r="A24" s="21"/>
      <c r="B24" s="29"/>
      <c r="C24" s="29"/>
      <c r="D24" s="29"/>
      <c r="E24" s="115">
        <f>SUM(E21:E23)</f>
        <v>56000</v>
      </c>
      <c r="F24" s="236">
        <v>0</v>
      </c>
    </row>
    <row r="25" spans="1:6" ht="18" customHeight="1" x14ac:dyDescent="0.15">
      <c r="A25" s="142" t="s">
        <v>626</v>
      </c>
      <c r="B25" s="30" t="s">
        <v>187</v>
      </c>
      <c r="C25" s="30" t="s">
        <v>80</v>
      </c>
      <c r="D25" s="143" t="s">
        <v>399</v>
      </c>
      <c r="E25" s="150">
        <v>20000</v>
      </c>
      <c r="F25" s="297">
        <v>10800</v>
      </c>
    </row>
    <row r="26" spans="1:6" ht="18" customHeight="1" x14ac:dyDescent="0.15">
      <c r="A26" s="17"/>
      <c r="B26" s="30" t="s">
        <v>188</v>
      </c>
      <c r="C26" s="30"/>
      <c r="D26" s="123" t="s">
        <v>400</v>
      </c>
      <c r="E26" s="149">
        <v>10000</v>
      </c>
      <c r="F26" s="262">
        <v>0</v>
      </c>
    </row>
    <row r="27" spans="1:6" ht="18" customHeight="1" x14ac:dyDescent="0.15">
      <c r="A27" s="17"/>
      <c r="B27" s="30"/>
      <c r="C27" s="30"/>
      <c r="D27" s="223" t="s">
        <v>358</v>
      </c>
      <c r="E27" s="231">
        <v>10000</v>
      </c>
      <c r="F27" s="262">
        <v>0</v>
      </c>
    </row>
    <row r="28" spans="1:6" ht="18" customHeight="1" x14ac:dyDescent="0.15">
      <c r="A28" s="17"/>
      <c r="B28" s="30"/>
      <c r="C28" s="30"/>
      <c r="D28" s="223" t="s">
        <v>424</v>
      </c>
      <c r="E28" s="151">
        <v>20000</v>
      </c>
      <c r="F28" s="262">
        <v>300</v>
      </c>
    </row>
    <row r="29" spans="1:6" ht="18" customHeight="1" x14ac:dyDescent="0.15">
      <c r="A29" s="21"/>
      <c r="B29" s="29"/>
      <c r="C29" s="29"/>
      <c r="D29" s="144"/>
      <c r="E29" s="115">
        <f>SUM(E25:E28)</f>
        <v>60000</v>
      </c>
      <c r="F29" s="236">
        <f>SUM(F25:F28)</f>
        <v>11100</v>
      </c>
    </row>
    <row r="30" spans="1:6" ht="18" customHeight="1" x14ac:dyDescent="0.15">
      <c r="A30" s="306">
        <v>42674</v>
      </c>
      <c r="B30" s="30" t="s">
        <v>189</v>
      </c>
      <c r="C30" s="30" t="s">
        <v>81</v>
      </c>
      <c r="D30" s="143" t="s">
        <v>359</v>
      </c>
      <c r="E30" s="150">
        <v>30000</v>
      </c>
      <c r="F30" s="297">
        <v>30000</v>
      </c>
    </row>
    <row r="31" spans="1:6" ht="18" customHeight="1" x14ac:dyDescent="0.15">
      <c r="A31" s="17"/>
      <c r="B31" s="30" t="s">
        <v>188</v>
      </c>
      <c r="C31" s="30"/>
      <c r="D31" s="123" t="s">
        <v>421</v>
      </c>
      <c r="E31" s="113">
        <v>30000</v>
      </c>
      <c r="F31" s="297">
        <v>0</v>
      </c>
    </row>
    <row r="32" spans="1:6" ht="18" customHeight="1" x14ac:dyDescent="0.15">
      <c r="A32" s="17" t="s">
        <v>186</v>
      </c>
      <c r="C32" s="30"/>
      <c r="D32" s="123"/>
      <c r="E32" s="151"/>
      <c r="F32" s="264"/>
    </row>
    <row r="33" spans="1:6" ht="18" customHeight="1" x14ac:dyDescent="0.15">
      <c r="A33" s="21"/>
      <c r="B33" s="29"/>
      <c r="C33" s="29"/>
      <c r="D33" s="144"/>
      <c r="E33" s="115">
        <f>SUM(E30:E32)</f>
        <v>60000</v>
      </c>
      <c r="F33" s="236">
        <f>SUM(F30:F32)</f>
        <v>30000</v>
      </c>
    </row>
    <row r="34" spans="1:6" ht="18" customHeight="1" x14ac:dyDescent="0.15">
      <c r="A34" s="17" t="s">
        <v>627</v>
      </c>
      <c r="B34" s="189" t="s">
        <v>82</v>
      </c>
      <c r="C34" s="30" t="s">
        <v>197</v>
      </c>
      <c r="D34" s="143" t="s">
        <v>252</v>
      </c>
      <c r="E34" s="150">
        <v>20000</v>
      </c>
      <c r="F34" s="297">
        <v>20000</v>
      </c>
    </row>
    <row r="35" spans="1:6" ht="18" customHeight="1" x14ac:dyDescent="0.15">
      <c r="A35" s="17"/>
      <c r="B35" s="30" t="s">
        <v>188</v>
      </c>
      <c r="C35" s="30"/>
      <c r="D35" s="123" t="s">
        <v>426</v>
      </c>
      <c r="E35" s="149">
        <v>70000</v>
      </c>
      <c r="F35" s="262">
        <v>70000</v>
      </c>
    </row>
    <row r="36" spans="1:6" ht="18" customHeight="1" x14ac:dyDescent="0.15">
      <c r="A36" s="17"/>
      <c r="B36" s="30"/>
      <c r="C36" s="30"/>
      <c r="D36" s="123"/>
      <c r="E36" s="151"/>
      <c r="F36" s="264"/>
    </row>
    <row r="37" spans="1:6" ht="18" customHeight="1" x14ac:dyDescent="0.15">
      <c r="A37" s="21"/>
      <c r="B37" s="29"/>
      <c r="C37" s="29"/>
      <c r="D37" s="144"/>
      <c r="E37" s="115">
        <f>SUM(E34:E36)</f>
        <v>90000</v>
      </c>
      <c r="F37" s="236">
        <f>SUM(F34:F36)</f>
        <v>90000</v>
      </c>
    </row>
    <row r="38" spans="1:6" ht="18" customHeight="1" x14ac:dyDescent="0.15">
      <c r="A38" s="17" t="s">
        <v>628</v>
      </c>
      <c r="B38" s="30" t="s">
        <v>313</v>
      </c>
      <c r="C38" s="225" t="s">
        <v>658</v>
      </c>
      <c r="D38" s="143" t="s">
        <v>326</v>
      </c>
      <c r="E38" s="224">
        <v>40000</v>
      </c>
      <c r="F38" s="297">
        <v>40000</v>
      </c>
    </row>
    <row r="39" spans="1:6" ht="18" customHeight="1" x14ac:dyDescent="0.15">
      <c r="A39" s="17"/>
      <c r="B39" s="30"/>
      <c r="C39" s="30"/>
      <c r="D39" s="123" t="s">
        <v>325</v>
      </c>
      <c r="E39" s="151">
        <v>10000</v>
      </c>
      <c r="F39" s="264">
        <v>0</v>
      </c>
    </row>
    <row r="40" spans="1:6" ht="18" customHeight="1" x14ac:dyDescent="0.15">
      <c r="A40" s="21"/>
      <c r="B40" s="29"/>
      <c r="C40" s="29"/>
      <c r="D40" s="144"/>
      <c r="E40" s="115">
        <v>50000</v>
      </c>
      <c r="F40" s="236">
        <f>SUM(F38:F39)</f>
        <v>40000</v>
      </c>
    </row>
    <row r="41" spans="1:6" ht="18" customHeight="1" x14ac:dyDescent="0.15">
      <c r="A41" s="17" t="s">
        <v>629</v>
      </c>
      <c r="B41" s="30" t="s">
        <v>83</v>
      </c>
      <c r="C41" s="30" t="s">
        <v>84</v>
      </c>
      <c r="D41" s="143" t="s">
        <v>425</v>
      </c>
      <c r="E41" s="150">
        <v>40000</v>
      </c>
      <c r="F41" s="297">
        <v>40000</v>
      </c>
    </row>
    <row r="42" spans="1:6" ht="18" customHeight="1" x14ac:dyDescent="0.15">
      <c r="A42" s="17"/>
      <c r="B42" s="30" t="s">
        <v>188</v>
      </c>
      <c r="C42" s="30"/>
      <c r="D42" s="123"/>
      <c r="E42" s="151"/>
      <c r="F42" s="264"/>
    </row>
    <row r="43" spans="1:6" ht="18" customHeight="1" x14ac:dyDescent="0.15">
      <c r="A43" s="21"/>
      <c r="B43" s="29"/>
      <c r="C43" s="29"/>
      <c r="D43" s="144"/>
      <c r="E43" s="115">
        <v>40000</v>
      </c>
      <c r="F43" s="236">
        <f>SUM(F41:F42)</f>
        <v>40000</v>
      </c>
    </row>
    <row r="44" spans="1:6" ht="18" customHeight="1" x14ac:dyDescent="0.15">
      <c r="A44" s="17" t="s">
        <v>630</v>
      </c>
      <c r="B44" s="30" t="s">
        <v>85</v>
      </c>
      <c r="C44" s="30" t="s">
        <v>86</v>
      </c>
      <c r="D44" s="143" t="s">
        <v>251</v>
      </c>
      <c r="E44" s="150">
        <v>60000</v>
      </c>
      <c r="F44" s="297">
        <v>60000</v>
      </c>
    </row>
    <row r="45" spans="1:6" ht="18" customHeight="1" x14ac:dyDescent="0.15">
      <c r="A45" s="17"/>
      <c r="B45" s="30" t="s">
        <v>188</v>
      </c>
      <c r="C45" s="30"/>
      <c r="D45" s="123"/>
      <c r="E45" s="151"/>
      <c r="F45" s="264"/>
    </row>
    <row r="46" spans="1:6" ht="18" customHeight="1" x14ac:dyDescent="0.15">
      <c r="A46" s="21"/>
      <c r="B46" s="29"/>
      <c r="C46" s="29"/>
      <c r="D46" s="144"/>
      <c r="E46" s="115">
        <v>60000</v>
      </c>
      <c r="F46" s="236">
        <v>60000</v>
      </c>
    </row>
    <row r="47" spans="1:6" ht="18" customHeight="1" x14ac:dyDescent="0.15">
      <c r="A47" s="306">
        <v>42696</v>
      </c>
      <c r="B47" s="30" t="s">
        <v>87</v>
      </c>
      <c r="C47" s="30" t="s">
        <v>190</v>
      </c>
      <c r="D47" s="143" t="s">
        <v>193</v>
      </c>
      <c r="E47" s="150">
        <v>30000</v>
      </c>
      <c r="F47" s="297">
        <v>30000</v>
      </c>
    </row>
    <row r="48" spans="1:6" ht="18" customHeight="1" x14ac:dyDescent="0.15">
      <c r="A48" s="17"/>
      <c r="B48" s="30" t="s">
        <v>188</v>
      </c>
      <c r="C48" s="30"/>
      <c r="D48" s="123"/>
      <c r="E48" s="151"/>
      <c r="F48" s="264"/>
    </row>
    <row r="49" spans="1:6" ht="18" customHeight="1" x14ac:dyDescent="0.15">
      <c r="A49" s="21"/>
      <c r="B49" s="29"/>
      <c r="C49" s="29"/>
      <c r="D49" s="144"/>
      <c r="E49" s="115">
        <v>30000</v>
      </c>
      <c r="F49" s="236">
        <v>30000</v>
      </c>
    </row>
    <row r="50" spans="1:6" ht="18" customHeight="1" x14ac:dyDescent="0.15">
      <c r="A50" s="17" t="s">
        <v>631</v>
      </c>
      <c r="B50" s="30" t="s">
        <v>88</v>
      </c>
      <c r="C50" s="30" t="s">
        <v>89</v>
      </c>
      <c r="D50" s="143" t="s">
        <v>194</v>
      </c>
      <c r="E50" s="150">
        <v>50000</v>
      </c>
      <c r="F50" s="297">
        <v>50000</v>
      </c>
    </row>
    <row r="51" spans="1:6" ht="18" customHeight="1" x14ac:dyDescent="0.15">
      <c r="A51" s="17"/>
      <c r="B51" s="30" t="s">
        <v>188</v>
      </c>
      <c r="C51" s="30"/>
      <c r="D51" s="123"/>
      <c r="E51" s="151"/>
      <c r="F51" s="264"/>
    </row>
    <row r="52" spans="1:6" ht="18" customHeight="1" x14ac:dyDescent="0.15">
      <c r="A52" s="21"/>
      <c r="B52" s="29"/>
      <c r="C52" s="29"/>
      <c r="D52" s="144"/>
      <c r="E52" s="115">
        <v>50000</v>
      </c>
      <c r="F52" s="236">
        <v>50000</v>
      </c>
    </row>
    <row r="53" spans="1:6" ht="18" customHeight="1" x14ac:dyDescent="0.15">
      <c r="A53" s="307">
        <v>42702</v>
      </c>
      <c r="B53" s="30" t="s">
        <v>90</v>
      </c>
      <c r="C53" s="30" t="s">
        <v>91</v>
      </c>
      <c r="D53" s="143" t="s">
        <v>195</v>
      </c>
      <c r="E53" s="150">
        <v>30000</v>
      </c>
      <c r="F53" s="297">
        <v>30000</v>
      </c>
    </row>
    <row r="54" spans="1:6" ht="18" customHeight="1" x14ac:dyDescent="0.15">
      <c r="A54" s="17"/>
      <c r="B54" s="30" t="s">
        <v>188</v>
      </c>
      <c r="C54" s="30"/>
      <c r="D54" s="123"/>
      <c r="E54" s="151"/>
      <c r="F54" s="264"/>
    </row>
    <row r="55" spans="1:6" ht="18" customHeight="1" x14ac:dyDescent="0.15">
      <c r="A55" s="21"/>
      <c r="B55" s="29"/>
      <c r="C55" s="29"/>
      <c r="D55" s="144"/>
      <c r="E55" s="115">
        <v>30000</v>
      </c>
      <c r="F55" s="236">
        <v>30000</v>
      </c>
    </row>
    <row r="56" spans="1:6" ht="18" customHeight="1" x14ac:dyDescent="0.15">
      <c r="A56" s="17" t="s">
        <v>632</v>
      </c>
      <c r="B56" s="30" t="s">
        <v>191</v>
      </c>
      <c r="C56" s="30" t="s">
        <v>92</v>
      </c>
      <c r="D56" s="143" t="s">
        <v>196</v>
      </c>
      <c r="E56" s="150">
        <v>50000</v>
      </c>
      <c r="F56" s="297">
        <v>50000</v>
      </c>
    </row>
    <row r="57" spans="1:6" ht="18" customHeight="1" x14ac:dyDescent="0.15">
      <c r="A57" s="17"/>
      <c r="B57" s="30" t="s">
        <v>188</v>
      </c>
      <c r="C57" s="30"/>
      <c r="D57" s="123"/>
      <c r="E57" s="151"/>
      <c r="F57" s="264"/>
    </row>
    <row r="58" spans="1:6" ht="18" customHeight="1" x14ac:dyDescent="0.15">
      <c r="A58" s="21"/>
      <c r="B58" s="29"/>
      <c r="C58" s="29"/>
      <c r="D58" s="144"/>
      <c r="E58" s="115">
        <v>50000</v>
      </c>
      <c r="F58" s="236">
        <v>50000</v>
      </c>
    </row>
    <row r="59" spans="1:6" ht="18" customHeight="1" x14ac:dyDescent="0.15">
      <c r="A59" s="300" t="s">
        <v>633</v>
      </c>
      <c r="B59" s="301" t="s">
        <v>357</v>
      </c>
      <c r="C59" s="302" t="s">
        <v>327</v>
      </c>
      <c r="D59" s="31" t="s">
        <v>328</v>
      </c>
      <c r="E59" s="114">
        <v>30000</v>
      </c>
      <c r="F59" s="236">
        <v>0</v>
      </c>
    </row>
    <row r="60" spans="1:6" ht="18" customHeight="1" x14ac:dyDescent="0.15">
      <c r="A60" s="303">
        <v>42343</v>
      </c>
      <c r="B60" s="29" t="s">
        <v>599</v>
      </c>
      <c r="C60" s="29" t="s">
        <v>600</v>
      </c>
      <c r="D60" s="29" t="s">
        <v>601</v>
      </c>
      <c r="E60" s="115">
        <v>0</v>
      </c>
      <c r="F60" s="237">
        <v>11000</v>
      </c>
    </row>
    <row r="61" spans="1:6" ht="18" customHeight="1" x14ac:dyDescent="0.15">
      <c r="A61" s="17" t="s">
        <v>634</v>
      </c>
      <c r="B61" s="96" t="s">
        <v>316</v>
      </c>
      <c r="C61" s="30" t="s">
        <v>329</v>
      </c>
      <c r="D61" s="30" t="s">
        <v>330</v>
      </c>
      <c r="E61" s="113">
        <v>60000</v>
      </c>
      <c r="F61" s="297">
        <v>0</v>
      </c>
    </row>
    <row r="62" spans="1:6" ht="18" customHeight="1" thickBot="1" x14ac:dyDescent="0.2">
      <c r="A62" s="145" t="s">
        <v>635</v>
      </c>
      <c r="B62" s="97" t="s">
        <v>317</v>
      </c>
      <c r="C62" s="146"/>
      <c r="D62" s="146"/>
      <c r="E62" s="152"/>
      <c r="F62" s="298"/>
    </row>
    <row r="63" spans="1:6" ht="23.25" customHeight="1" thickTop="1" thickBot="1" x14ac:dyDescent="0.2">
      <c r="A63" s="227" t="s">
        <v>331</v>
      </c>
      <c r="B63" s="119"/>
      <c r="C63" s="119"/>
      <c r="D63" s="119"/>
      <c r="E63" s="153">
        <f>E61+E59+E58+E55+E52+E49+E46+E43+E40+E37+E33+E29+E24+E20+E6</f>
        <v>1766850</v>
      </c>
      <c r="F63" s="299">
        <f>F61+F60+F59+F58+F55+F52+F49+F46+F43+F40+F37+F33+F29+F24+F20+F6</f>
        <v>1541330</v>
      </c>
    </row>
    <row r="64" spans="1:6" ht="18" customHeight="1" x14ac:dyDescent="0.15">
      <c r="C64" s="183" t="s">
        <v>777</v>
      </c>
    </row>
    <row r="65" ht="18" customHeight="1" x14ac:dyDescent="0.15"/>
    <row r="66" ht="18" customHeight="1" x14ac:dyDescent="0.15"/>
    <row r="67" ht="18" customHeight="1" x14ac:dyDescent="0.15"/>
    <row r="68" ht="18" customHeight="1" x14ac:dyDescent="0.15"/>
    <row r="69" ht="18" customHeight="1" x14ac:dyDescent="0.15"/>
    <row r="70" ht="15.95" customHeight="1" x14ac:dyDescent="0.15"/>
    <row r="71" ht="15.95" customHeight="1" x14ac:dyDescent="0.15"/>
  </sheetData>
  <phoneticPr fontId="2"/>
  <pageMargins left="0.25" right="0.25" top="0.75" bottom="0.75" header="0.3" footer="0.3"/>
  <pageSetup paperSize="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workbookViewId="0">
      <selection activeCell="B7" sqref="B7"/>
    </sheetView>
  </sheetViews>
  <sheetFormatPr defaultRowHeight="13.5" x14ac:dyDescent="0.15"/>
  <cols>
    <col min="1" max="1" width="27" customWidth="1"/>
    <col min="2" max="2" width="54.625" customWidth="1"/>
    <col min="3" max="3" width="18.625" customWidth="1"/>
    <col min="4" max="4" width="18.625" style="147" customWidth="1"/>
  </cols>
  <sheetData>
    <row r="1" spans="1:4" ht="30" customHeight="1" x14ac:dyDescent="0.15">
      <c r="A1" s="93" t="s">
        <v>779</v>
      </c>
      <c r="B1" s="154" t="s">
        <v>843</v>
      </c>
    </row>
    <row r="2" spans="1:4" ht="12" customHeight="1" thickBot="1" x14ac:dyDescent="0.2"/>
    <row r="3" spans="1:4" ht="24" customHeight="1" thickBot="1" x14ac:dyDescent="0.2">
      <c r="A3" s="26" t="s">
        <v>337</v>
      </c>
      <c r="B3" s="26" t="s">
        <v>338</v>
      </c>
      <c r="C3" s="26" t="s">
        <v>340</v>
      </c>
      <c r="D3" s="155" t="s">
        <v>345</v>
      </c>
    </row>
    <row r="4" spans="1:4" ht="18" customHeight="1" x14ac:dyDescent="0.15">
      <c r="A4" s="32" t="s">
        <v>339</v>
      </c>
      <c r="B4" s="121" t="s">
        <v>401</v>
      </c>
      <c r="C4" s="128">
        <v>100000</v>
      </c>
      <c r="D4" s="148">
        <v>131080</v>
      </c>
    </row>
    <row r="5" spans="1:4" ht="18" customHeight="1" x14ac:dyDescent="0.15">
      <c r="A5" s="17"/>
      <c r="B5" s="123" t="s">
        <v>402</v>
      </c>
      <c r="C5" s="129">
        <v>38150</v>
      </c>
      <c r="D5" s="149">
        <v>0</v>
      </c>
    </row>
    <row r="6" spans="1:4" ht="18" customHeight="1" x14ac:dyDescent="0.15">
      <c r="A6" s="17"/>
      <c r="B6" s="123"/>
      <c r="C6" s="228"/>
      <c r="D6" s="149"/>
    </row>
    <row r="7" spans="1:4" ht="18" customHeight="1" x14ac:dyDescent="0.15">
      <c r="A7" s="17"/>
      <c r="B7" s="123"/>
      <c r="C7" s="130"/>
      <c r="D7" s="151"/>
    </row>
    <row r="8" spans="1:4" ht="18" customHeight="1" x14ac:dyDescent="0.15">
      <c r="A8" s="17"/>
      <c r="B8" s="144"/>
      <c r="C8" s="131">
        <f>SUM(C4:C7)</f>
        <v>138150</v>
      </c>
      <c r="D8" s="113">
        <f>SUM(D4:D7)</f>
        <v>131080</v>
      </c>
    </row>
    <row r="9" spans="1:4" ht="18" customHeight="1" x14ac:dyDescent="0.15">
      <c r="A9" s="15" t="s">
        <v>341</v>
      </c>
      <c r="B9" s="143" t="s">
        <v>403</v>
      </c>
      <c r="C9" s="218">
        <v>24000</v>
      </c>
      <c r="D9" s="150">
        <v>25272</v>
      </c>
    </row>
    <row r="10" spans="1:4" ht="18" customHeight="1" x14ac:dyDescent="0.15">
      <c r="A10" s="17"/>
      <c r="B10" s="123" t="s">
        <v>419</v>
      </c>
      <c r="C10" s="230">
        <v>135000</v>
      </c>
      <c r="D10" s="149">
        <v>182736</v>
      </c>
    </row>
    <row r="11" spans="1:4" ht="18" customHeight="1" x14ac:dyDescent="0.15">
      <c r="A11" s="17"/>
      <c r="B11" s="123" t="s">
        <v>404</v>
      </c>
      <c r="C11" s="230">
        <v>0</v>
      </c>
      <c r="D11" s="149">
        <v>0</v>
      </c>
    </row>
    <row r="12" spans="1:4" ht="18" customHeight="1" x14ac:dyDescent="0.15">
      <c r="A12" s="17"/>
      <c r="B12" s="123" t="s">
        <v>415</v>
      </c>
      <c r="C12" s="230">
        <v>45000</v>
      </c>
      <c r="D12" s="149">
        <v>39260</v>
      </c>
    </row>
    <row r="13" spans="1:4" ht="18" customHeight="1" x14ac:dyDescent="0.15">
      <c r="A13" s="17"/>
      <c r="B13" s="223" t="s">
        <v>478</v>
      </c>
      <c r="C13" s="138">
        <v>30000</v>
      </c>
      <c r="D13" s="231">
        <v>47532</v>
      </c>
    </row>
    <row r="14" spans="1:4" ht="18" customHeight="1" x14ac:dyDescent="0.15">
      <c r="A14" s="17"/>
      <c r="B14" s="223" t="s">
        <v>591</v>
      </c>
      <c r="C14" s="130">
        <v>0</v>
      </c>
      <c r="D14" s="151">
        <v>12337</v>
      </c>
    </row>
    <row r="15" spans="1:4" ht="18" customHeight="1" x14ac:dyDescent="0.15">
      <c r="A15" s="21"/>
      <c r="B15" s="144"/>
      <c r="C15" s="133">
        <f>SUM(C9:C14)</f>
        <v>234000</v>
      </c>
      <c r="D15" s="115">
        <f>SUM(D9:D14)</f>
        <v>307137</v>
      </c>
    </row>
    <row r="16" spans="1:4" ht="18" customHeight="1" x14ac:dyDescent="0.15">
      <c r="A16" s="17" t="s">
        <v>443</v>
      </c>
      <c r="B16" s="143" t="s">
        <v>459</v>
      </c>
      <c r="C16" s="218">
        <v>9200</v>
      </c>
      <c r="D16" s="150">
        <v>3473</v>
      </c>
    </row>
    <row r="17" spans="1:4" ht="18" customHeight="1" x14ac:dyDescent="0.15">
      <c r="A17" s="17"/>
      <c r="B17" s="123" t="s">
        <v>444</v>
      </c>
      <c r="C17" s="230">
        <v>30000</v>
      </c>
      <c r="D17" s="149">
        <v>0</v>
      </c>
    </row>
    <row r="18" spans="1:4" ht="18" customHeight="1" x14ac:dyDescent="0.15">
      <c r="A18" s="17"/>
      <c r="B18" s="123" t="s">
        <v>477</v>
      </c>
      <c r="C18" s="230">
        <v>6000</v>
      </c>
      <c r="D18" s="149">
        <v>0</v>
      </c>
    </row>
    <row r="19" spans="1:4" ht="18" customHeight="1" x14ac:dyDescent="0.15">
      <c r="A19" s="17"/>
      <c r="B19" s="123" t="s">
        <v>485</v>
      </c>
      <c r="C19" s="230">
        <v>4250</v>
      </c>
      <c r="D19" s="149">
        <v>1058</v>
      </c>
    </row>
    <row r="20" spans="1:4" ht="18" customHeight="1" x14ac:dyDescent="0.15">
      <c r="A20" s="17"/>
      <c r="B20" s="123" t="s">
        <v>480</v>
      </c>
      <c r="C20" s="230">
        <v>4000</v>
      </c>
      <c r="D20" s="149">
        <v>0</v>
      </c>
    </row>
    <row r="21" spans="1:4" ht="18" customHeight="1" x14ac:dyDescent="0.15">
      <c r="A21" s="17"/>
      <c r="B21" s="123" t="s">
        <v>481</v>
      </c>
      <c r="C21" s="129">
        <v>20000</v>
      </c>
      <c r="D21" s="149">
        <v>20000</v>
      </c>
    </row>
    <row r="22" spans="1:4" ht="18" customHeight="1" x14ac:dyDescent="0.15">
      <c r="A22" s="17"/>
      <c r="B22" s="123" t="s">
        <v>482</v>
      </c>
      <c r="C22" s="129">
        <v>0</v>
      </c>
      <c r="D22" s="149">
        <v>0</v>
      </c>
    </row>
    <row r="23" spans="1:4" ht="18" customHeight="1" x14ac:dyDescent="0.15">
      <c r="A23" s="17"/>
      <c r="B23" s="295" t="s">
        <v>483</v>
      </c>
      <c r="C23" s="129">
        <v>10000</v>
      </c>
      <c r="D23" s="149">
        <v>20602</v>
      </c>
    </row>
    <row r="24" spans="1:4" ht="18" customHeight="1" x14ac:dyDescent="0.15">
      <c r="A24" s="17"/>
      <c r="B24" s="223" t="s">
        <v>486</v>
      </c>
      <c r="C24" s="138">
        <v>17000</v>
      </c>
      <c r="D24" s="231">
        <v>7406</v>
      </c>
    </row>
    <row r="25" spans="1:4" ht="18" customHeight="1" x14ac:dyDescent="0.15">
      <c r="A25" s="17"/>
      <c r="B25" s="296" t="s">
        <v>592</v>
      </c>
      <c r="C25" s="130">
        <v>0</v>
      </c>
      <c r="D25" s="151">
        <v>9720</v>
      </c>
    </row>
    <row r="26" spans="1:4" ht="18" customHeight="1" x14ac:dyDescent="0.15">
      <c r="A26" s="21"/>
      <c r="B26" s="144"/>
      <c r="C26" s="133">
        <f>SUM(C16:C25)</f>
        <v>100450</v>
      </c>
      <c r="D26" s="115">
        <f>SUM(D16:D25)</f>
        <v>62259</v>
      </c>
    </row>
    <row r="27" spans="1:4" ht="18" customHeight="1" x14ac:dyDescent="0.15">
      <c r="A27" s="3" t="s">
        <v>409</v>
      </c>
      <c r="B27" s="143" t="s">
        <v>439</v>
      </c>
      <c r="C27" s="218">
        <v>15000</v>
      </c>
      <c r="D27" s="150">
        <v>0</v>
      </c>
    </row>
    <row r="28" spans="1:4" ht="18" customHeight="1" x14ac:dyDescent="0.15">
      <c r="A28" s="3" t="s">
        <v>438</v>
      </c>
      <c r="B28" s="123" t="s">
        <v>440</v>
      </c>
      <c r="C28" s="129">
        <v>4250</v>
      </c>
      <c r="D28" s="149">
        <v>1890</v>
      </c>
    </row>
    <row r="29" spans="1:4" ht="18" customHeight="1" x14ac:dyDescent="0.15">
      <c r="A29" s="3" t="s">
        <v>437</v>
      </c>
      <c r="B29" s="123" t="s">
        <v>441</v>
      </c>
      <c r="C29" s="232">
        <v>20000</v>
      </c>
      <c r="D29" s="149">
        <v>16200</v>
      </c>
    </row>
    <row r="30" spans="1:4" ht="18" customHeight="1" x14ac:dyDescent="0.15">
      <c r="A30" s="3"/>
      <c r="B30" s="123" t="s">
        <v>406</v>
      </c>
      <c r="C30" s="129">
        <v>8000</v>
      </c>
      <c r="D30" s="149">
        <v>7776</v>
      </c>
    </row>
    <row r="31" spans="1:4" ht="18" customHeight="1" x14ac:dyDescent="0.15">
      <c r="A31" s="3"/>
      <c r="B31" s="123" t="s">
        <v>405</v>
      </c>
      <c r="C31" s="138">
        <v>2000</v>
      </c>
      <c r="D31" s="149">
        <v>6480</v>
      </c>
    </row>
    <row r="32" spans="1:4" ht="18" customHeight="1" x14ac:dyDescent="0.15">
      <c r="A32" s="3"/>
      <c r="B32" s="123" t="s">
        <v>479</v>
      </c>
      <c r="C32" s="130">
        <v>5000</v>
      </c>
      <c r="D32" s="151">
        <v>0</v>
      </c>
    </row>
    <row r="33" spans="1:4" ht="18" customHeight="1" x14ac:dyDescent="0.15">
      <c r="A33" s="288"/>
      <c r="B33" s="29"/>
      <c r="C33" s="230">
        <f>SUM(C27:C32)</f>
        <v>54250</v>
      </c>
      <c r="D33" s="224">
        <f>SUM(D27:D32)</f>
        <v>32346</v>
      </c>
    </row>
    <row r="34" spans="1:4" ht="18" customHeight="1" x14ac:dyDescent="0.15">
      <c r="A34" s="17" t="s">
        <v>442</v>
      </c>
      <c r="B34" s="143" t="s">
        <v>434</v>
      </c>
      <c r="C34" s="218">
        <v>1200</v>
      </c>
      <c r="D34" s="150">
        <v>2400</v>
      </c>
    </row>
    <row r="35" spans="1:4" ht="18" customHeight="1" x14ac:dyDescent="0.15">
      <c r="A35" s="17" t="s">
        <v>433</v>
      </c>
      <c r="B35" s="123" t="s">
        <v>428</v>
      </c>
      <c r="C35" s="129">
        <v>4400</v>
      </c>
      <c r="D35" s="149">
        <v>4320</v>
      </c>
    </row>
    <row r="36" spans="1:4" ht="18" customHeight="1" x14ac:dyDescent="0.15">
      <c r="A36" s="17" t="s">
        <v>429</v>
      </c>
      <c r="B36" s="123" t="s">
        <v>435</v>
      </c>
      <c r="C36" s="129">
        <v>18000</v>
      </c>
      <c r="D36" s="231">
        <v>19440</v>
      </c>
    </row>
    <row r="37" spans="1:4" ht="18" customHeight="1" x14ac:dyDescent="0.15">
      <c r="A37" s="17" t="s">
        <v>430</v>
      </c>
      <c r="B37" s="123" t="s">
        <v>436</v>
      </c>
      <c r="C37" s="129">
        <v>36000</v>
      </c>
      <c r="D37" s="231">
        <v>55600</v>
      </c>
    </row>
    <row r="38" spans="1:4" ht="18" customHeight="1" x14ac:dyDescent="0.15">
      <c r="A38" s="17" t="s">
        <v>431</v>
      </c>
      <c r="B38" s="123" t="s">
        <v>484</v>
      </c>
      <c r="C38" s="129">
        <v>12000</v>
      </c>
      <c r="D38" s="231">
        <v>0</v>
      </c>
    </row>
    <row r="39" spans="1:4" ht="18" customHeight="1" x14ac:dyDescent="0.15">
      <c r="A39" s="17" t="s">
        <v>432</v>
      </c>
      <c r="B39" s="123" t="s">
        <v>593</v>
      </c>
      <c r="C39" s="138">
        <v>0</v>
      </c>
      <c r="D39" s="231">
        <v>5244</v>
      </c>
    </row>
    <row r="40" spans="1:4" ht="18" customHeight="1" x14ac:dyDescent="0.15">
      <c r="A40" s="17"/>
      <c r="B40" s="223" t="s">
        <v>594</v>
      </c>
      <c r="C40" s="129">
        <v>0</v>
      </c>
      <c r="D40" s="149">
        <v>7970</v>
      </c>
    </row>
    <row r="41" spans="1:4" ht="18" customHeight="1" x14ac:dyDescent="0.15">
      <c r="A41" s="17"/>
      <c r="B41" s="123" t="s">
        <v>595</v>
      </c>
      <c r="C41" s="133">
        <v>20000</v>
      </c>
      <c r="D41" s="115">
        <v>0</v>
      </c>
    </row>
    <row r="42" spans="1:4" ht="18" customHeight="1" x14ac:dyDescent="0.15">
      <c r="A42" s="21"/>
      <c r="B42" s="144"/>
      <c r="C42" s="133">
        <f>SUM(C34:C41)</f>
        <v>91600</v>
      </c>
      <c r="D42" s="115">
        <f>SUM(D34:D41)</f>
        <v>94974</v>
      </c>
    </row>
    <row r="43" spans="1:4" ht="18" customHeight="1" x14ac:dyDescent="0.15">
      <c r="A43" s="17" t="s">
        <v>410</v>
      </c>
      <c r="B43" s="143" t="s">
        <v>342</v>
      </c>
      <c r="C43" s="218">
        <v>0</v>
      </c>
      <c r="D43" s="150">
        <v>0</v>
      </c>
    </row>
    <row r="44" spans="1:4" ht="18" customHeight="1" x14ac:dyDescent="0.15">
      <c r="A44" s="17"/>
      <c r="B44" s="123" t="s">
        <v>407</v>
      </c>
      <c r="C44" s="129">
        <v>0</v>
      </c>
      <c r="D44" s="149">
        <v>0</v>
      </c>
    </row>
    <row r="45" spans="1:4" ht="18" customHeight="1" x14ac:dyDescent="0.15">
      <c r="A45" s="17"/>
      <c r="B45" s="123" t="s">
        <v>346</v>
      </c>
      <c r="C45" s="130">
        <v>5000</v>
      </c>
      <c r="D45" s="151">
        <v>0</v>
      </c>
    </row>
    <row r="46" spans="1:4" ht="18" customHeight="1" x14ac:dyDescent="0.15">
      <c r="A46" s="17"/>
      <c r="B46" s="144"/>
      <c r="C46" s="131">
        <f>SUM(C43:C45)</f>
        <v>5000</v>
      </c>
      <c r="D46" s="113">
        <v>0</v>
      </c>
    </row>
    <row r="47" spans="1:4" ht="18" customHeight="1" x14ac:dyDescent="0.15">
      <c r="A47" s="15" t="s">
        <v>411</v>
      </c>
      <c r="B47" s="143" t="s">
        <v>343</v>
      </c>
      <c r="C47" s="218">
        <v>0</v>
      </c>
      <c r="D47" s="150">
        <v>0</v>
      </c>
    </row>
    <row r="48" spans="1:4" ht="18" customHeight="1" x14ac:dyDescent="0.15">
      <c r="A48" s="17"/>
      <c r="B48" s="123" t="s">
        <v>344</v>
      </c>
      <c r="C48" s="129">
        <v>0</v>
      </c>
      <c r="D48" s="149">
        <v>0</v>
      </c>
    </row>
    <row r="49" spans="1:4" ht="18" customHeight="1" x14ac:dyDescent="0.15">
      <c r="A49" s="17"/>
      <c r="B49" s="123" t="s">
        <v>408</v>
      </c>
      <c r="C49" s="129">
        <v>0</v>
      </c>
      <c r="D49" s="149">
        <v>0</v>
      </c>
    </row>
    <row r="50" spans="1:4" ht="18" customHeight="1" x14ac:dyDescent="0.15">
      <c r="A50" s="17"/>
      <c r="B50" s="123" t="s">
        <v>596</v>
      </c>
      <c r="C50" s="130">
        <v>5000</v>
      </c>
      <c r="D50" s="151">
        <v>1022</v>
      </c>
    </row>
    <row r="51" spans="1:4" ht="18" customHeight="1" x14ac:dyDescent="0.15">
      <c r="A51" s="21"/>
      <c r="B51" s="144"/>
      <c r="C51" s="133">
        <f>SUM(C47:C50)</f>
        <v>5000</v>
      </c>
      <c r="D51" s="115">
        <f>SUM(D47:D50)</f>
        <v>1022</v>
      </c>
    </row>
    <row r="52" spans="1:4" ht="18" customHeight="1" x14ac:dyDescent="0.15">
      <c r="A52" s="17" t="s">
        <v>412</v>
      </c>
      <c r="B52" s="143" t="s">
        <v>597</v>
      </c>
      <c r="C52" s="218">
        <v>0</v>
      </c>
      <c r="D52" s="150">
        <v>0</v>
      </c>
    </row>
    <row r="53" spans="1:4" ht="18" customHeight="1" x14ac:dyDescent="0.15">
      <c r="A53" s="17"/>
      <c r="B53" s="123" t="s">
        <v>413</v>
      </c>
      <c r="C53" s="129">
        <v>16000</v>
      </c>
      <c r="D53" s="149">
        <v>18000</v>
      </c>
    </row>
    <row r="54" spans="1:4" ht="18" customHeight="1" x14ac:dyDescent="0.15">
      <c r="A54" s="17"/>
      <c r="B54" s="123" t="s">
        <v>414</v>
      </c>
      <c r="C54" s="129">
        <v>2400</v>
      </c>
      <c r="D54" s="149">
        <v>4212</v>
      </c>
    </row>
    <row r="55" spans="1:4" ht="18" customHeight="1" x14ac:dyDescent="0.15">
      <c r="A55" s="17"/>
      <c r="B55" s="123"/>
      <c r="C55" s="130"/>
      <c r="D55" s="151"/>
    </row>
    <row r="56" spans="1:4" ht="18" customHeight="1" x14ac:dyDescent="0.15">
      <c r="A56" s="21"/>
      <c r="B56" s="144"/>
      <c r="C56" s="133">
        <f>SUM(C52:C55)</f>
        <v>18400</v>
      </c>
      <c r="D56" s="115">
        <f>SUM(D52:D55)</f>
        <v>22212</v>
      </c>
    </row>
    <row r="57" spans="1:4" ht="36" customHeight="1" thickBot="1" x14ac:dyDescent="0.2">
      <c r="A57" s="34"/>
      <c r="B57" s="119"/>
      <c r="C57" s="233">
        <f>C56+C51+C46+C42+C33+C26+C15+C8</f>
        <v>646850</v>
      </c>
      <c r="D57" s="153">
        <f>D56+D51+D46+D42+D33+D26+D15+D8</f>
        <v>651030</v>
      </c>
    </row>
    <row r="58" spans="1:4" ht="36" customHeight="1" x14ac:dyDescent="0.15">
      <c r="A58" s="2"/>
      <c r="B58" s="2"/>
      <c r="C58" s="326"/>
      <c r="D58" s="327"/>
    </row>
    <row r="59" spans="1:4" ht="36" customHeight="1" x14ac:dyDescent="0.15">
      <c r="A59" s="2"/>
      <c r="B59" s="2"/>
      <c r="C59" s="326"/>
      <c r="D59" s="327"/>
    </row>
    <row r="60" spans="1:4" ht="36" customHeight="1" x14ac:dyDescent="0.15">
      <c r="A60" s="2"/>
      <c r="B60" s="2"/>
      <c r="C60" s="326"/>
      <c r="D60" s="327"/>
    </row>
    <row r="61" spans="1:4" ht="18" customHeight="1" x14ac:dyDescent="0.15">
      <c r="B61" s="1" t="s">
        <v>778</v>
      </c>
    </row>
    <row r="62" spans="1:4" ht="18" customHeight="1" x14ac:dyDescent="0.15"/>
    <row r="63" spans="1:4" ht="18" customHeight="1" x14ac:dyDescent="0.15"/>
    <row r="64" spans="1:4" ht="18" customHeight="1" x14ac:dyDescent="0.15"/>
    <row r="65" ht="18" customHeight="1" x14ac:dyDescent="0.15"/>
    <row r="66" ht="18" customHeight="1" x14ac:dyDescent="0.15"/>
    <row r="67" ht="15.95" customHeight="1" x14ac:dyDescent="0.15"/>
    <row r="68" ht="15.95" customHeight="1" x14ac:dyDescent="0.15"/>
  </sheetData>
  <phoneticPr fontId="2"/>
  <pageMargins left="1.5748031496062993" right="0.23622047244094491" top="0.74803149606299213" bottom="0.74803149606299213" header="0.31496062992125984" footer="0.31496062992125984"/>
  <pageSetup paperSize="8"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5" sqref="A5"/>
    </sheetView>
  </sheetViews>
  <sheetFormatPr defaultRowHeight="12.95" customHeight="1" x14ac:dyDescent="0.15"/>
  <cols>
    <col min="1" max="1" width="36.625" customWidth="1"/>
    <col min="2" max="3" width="16.625" customWidth="1"/>
    <col min="4" max="4" width="17" customWidth="1"/>
  </cols>
  <sheetData>
    <row r="1" spans="1:4" ht="20.100000000000001" customHeight="1" thickBot="1" x14ac:dyDescent="0.2">
      <c r="A1" s="39" t="s">
        <v>451</v>
      </c>
      <c r="D1" s="1" t="s">
        <v>49</v>
      </c>
    </row>
    <row r="2" spans="1:4" ht="20.100000000000001" customHeight="1" x14ac:dyDescent="0.15">
      <c r="A2" s="197" t="s">
        <v>27</v>
      </c>
      <c r="B2" s="195" t="s">
        <v>274</v>
      </c>
      <c r="C2" s="195" t="s">
        <v>275</v>
      </c>
      <c r="D2" s="196" t="s">
        <v>276</v>
      </c>
    </row>
    <row r="3" spans="1:4" ht="15.95" customHeight="1" x14ac:dyDescent="0.15">
      <c r="A3" s="17" t="s">
        <v>143</v>
      </c>
      <c r="B3" s="12"/>
      <c r="C3" s="131"/>
      <c r="D3" s="113"/>
    </row>
    <row r="4" spans="1:4" ht="15.95" customHeight="1" x14ac:dyDescent="0.15">
      <c r="A4" s="17" t="s">
        <v>98</v>
      </c>
      <c r="B4" s="12"/>
      <c r="C4" s="131"/>
      <c r="D4" s="113"/>
    </row>
    <row r="5" spans="1:4" ht="15.95" customHeight="1" x14ac:dyDescent="0.15">
      <c r="A5" s="17" t="s">
        <v>99</v>
      </c>
      <c r="B5" s="12"/>
      <c r="C5" s="131"/>
      <c r="D5" s="113"/>
    </row>
    <row r="6" spans="1:4" ht="15.95" customHeight="1" x14ac:dyDescent="0.15">
      <c r="A6" s="17" t="s">
        <v>270</v>
      </c>
      <c r="B6" s="12"/>
      <c r="C6" s="131"/>
      <c r="D6" s="113"/>
    </row>
    <row r="7" spans="1:4" ht="15.95" customHeight="1" x14ac:dyDescent="0.15">
      <c r="A7" s="17" t="s">
        <v>271</v>
      </c>
      <c r="B7" s="12">
        <v>1200000</v>
      </c>
      <c r="C7" s="312">
        <v>1245000</v>
      </c>
      <c r="D7" s="283" t="s">
        <v>730</v>
      </c>
    </row>
    <row r="8" spans="1:4" ht="15.95" customHeight="1" x14ac:dyDescent="0.15">
      <c r="A8" s="17" t="s">
        <v>272</v>
      </c>
      <c r="B8" s="12">
        <v>1770000</v>
      </c>
      <c r="C8" s="312">
        <v>1770000</v>
      </c>
      <c r="D8" s="283">
        <v>0</v>
      </c>
    </row>
    <row r="9" spans="1:4" ht="15.95" customHeight="1" x14ac:dyDescent="0.15">
      <c r="A9" s="17" t="s">
        <v>273</v>
      </c>
      <c r="B9" s="12">
        <v>600000</v>
      </c>
      <c r="C9" s="312">
        <v>100000</v>
      </c>
      <c r="D9" s="283">
        <v>500000</v>
      </c>
    </row>
    <row r="10" spans="1:4" ht="15.95" customHeight="1" x14ac:dyDescent="0.15">
      <c r="A10" s="17" t="s">
        <v>277</v>
      </c>
      <c r="B10" s="12">
        <v>605000</v>
      </c>
      <c r="C10" s="312">
        <v>1719320</v>
      </c>
      <c r="D10" s="283" t="s">
        <v>729</v>
      </c>
    </row>
    <row r="11" spans="1:4" ht="15.95" customHeight="1" x14ac:dyDescent="0.15">
      <c r="A11" s="17" t="s">
        <v>278</v>
      </c>
      <c r="B11" s="14">
        <f>SUM(B7:B10)</f>
        <v>4175000</v>
      </c>
      <c r="C11" s="159">
        <f>SUM(C7:C10)</f>
        <v>4834320</v>
      </c>
      <c r="D11" s="284" t="s">
        <v>731</v>
      </c>
    </row>
    <row r="12" spans="1:4" ht="15.95" customHeight="1" x14ac:dyDescent="0.15">
      <c r="A12" s="17" t="s">
        <v>103</v>
      </c>
      <c r="B12" s="12"/>
      <c r="C12" s="312"/>
      <c r="D12" s="313"/>
    </row>
    <row r="13" spans="1:4" ht="15.95" customHeight="1" x14ac:dyDescent="0.15">
      <c r="A13" s="17" t="s">
        <v>286</v>
      </c>
      <c r="B13" s="12"/>
      <c r="C13" s="312"/>
      <c r="D13" s="313"/>
    </row>
    <row r="14" spans="1:4" ht="15.95" customHeight="1" x14ac:dyDescent="0.15">
      <c r="A14" s="17" t="s">
        <v>279</v>
      </c>
      <c r="B14" s="12">
        <v>851000</v>
      </c>
      <c r="C14" s="312">
        <v>854000</v>
      </c>
      <c r="D14" s="283" t="s">
        <v>733</v>
      </c>
    </row>
    <row r="15" spans="1:4" ht="15.95" customHeight="1" x14ac:dyDescent="0.15">
      <c r="A15" s="17" t="s">
        <v>280</v>
      </c>
      <c r="B15" s="12">
        <v>1093130</v>
      </c>
      <c r="C15" s="312">
        <v>1654477</v>
      </c>
      <c r="D15" s="283" t="s">
        <v>732</v>
      </c>
    </row>
    <row r="16" spans="1:4" ht="15.95" customHeight="1" x14ac:dyDescent="0.15">
      <c r="A16" s="17" t="s">
        <v>285</v>
      </c>
      <c r="B16" s="12"/>
      <c r="C16" s="312"/>
      <c r="D16" s="314"/>
    </row>
    <row r="17" spans="1:4" ht="15.95" customHeight="1" x14ac:dyDescent="0.15">
      <c r="A17" s="17" t="s">
        <v>284</v>
      </c>
      <c r="B17" s="12">
        <v>19627</v>
      </c>
      <c r="C17" s="312">
        <v>172787</v>
      </c>
      <c r="D17" s="283" t="s">
        <v>734</v>
      </c>
    </row>
    <row r="18" spans="1:4" ht="15.95" customHeight="1" x14ac:dyDescent="0.15">
      <c r="A18" s="17" t="s">
        <v>283</v>
      </c>
      <c r="B18" s="12">
        <v>35723</v>
      </c>
      <c r="C18" s="312">
        <v>37560</v>
      </c>
      <c r="D18" s="283" t="s">
        <v>818</v>
      </c>
    </row>
    <row r="19" spans="1:4" ht="15.95" customHeight="1" x14ac:dyDescent="0.15">
      <c r="A19" s="17" t="s">
        <v>282</v>
      </c>
      <c r="B19" s="12">
        <v>600000</v>
      </c>
      <c r="C19" s="312">
        <v>600000</v>
      </c>
      <c r="D19" s="314">
        <v>0</v>
      </c>
    </row>
    <row r="20" spans="1:4" ht="15.95" customHeight="1" x14ac:dyDescent="0.15">
      <c r="A20" s="17" t="s">
        <v>281</v>
      </c>
      <c r="B20" s="12">
        <v>158890</v>
      </c>
      <c r="C20" s="312">
        <v>118165</v>
      </c>
      <c r="D20" s="283">
        <f>B20-C20</f>
        <v>40725</v>
      </c>
    </row>
    <row r="21" spans="1:4" ht="15.95" customHeight="1" x14ac:dyDescent="0.15">
      <c r="A21" s="17" t="s">
        <v>287</v>
      </c>
      <c r="B21" s="12">
        <v>46658</v>
      </c>
      <c r="C21" s="312">
        <v>90004</v>
      </c>
      <c r="D21" s="283" t="s">
        <v>819</v>
      </c>
    </row>
    <row r="22" spans="1:4" ht="15.95" customHeight="1" x14ac:dyDescent="0.15">
      <c r="A22" s="17" t="s">
        <v>288</v>
      </c>
      <c r="B22" s="12">
        <v>229040</v>
      </c>
      <c r="C22" s="312">
        <v>273000</v>
      </c>
      <c r="D22" s="283" t="s">
        <v>820</v>
      </c>
    </row>
    <row r="23" spans="1:4" ht="15.95" customHeight="1" x14ac:dyDescent="0.15">
      <c r="A23" s="17" t="s">
        <v>289</v>
      </c>
      <c r="B23" s="12">
        <v>95500</v>
      </c>
      <c r="C23" s="312">
        <v>94800</v>
      </c>
      <c r="D23" s="283">
        <f>B23-C23</f>
        <v>700</v>
      </c>
    </row>
    <row r="24" spans="1:4" ht="15.95" customHeight="1" x14ac:dyDescent="0.15">
      <c r="A24" s="17" t="s">
        <v>290</v>
      </c>
      <c r="B24" s="12">
        <v>553932</v>
      </c>
      <c r="C24" s="312">
        <v>1672812</v>
      </c>
      <c r="D24" s="283" t="s">
        <v>735</v>
      </c>
    </row>
    <row r="25" spans="1:4" ht="15.95" customHeight="1" x14ac:dyDescent="0.15">
      <c r="A25" s="17" t="s">
        <v>291</v>
      </c>
      <c r="B25" s="12">
        <v>0</v>
      </c>
      <c r="C25" s="312">
        <v>0</v>
      </c>
      <c r="D25" s="314"/>
    </row>
    <row r="26" spans="1:4" ht="15.95" customHeight="1" x14ac:dyDescent="0.15">
      <c r="A26" s="17" t="s">
        <v>268</v>
      </c>
      <c r="B26" s="12">
        <v>0</v>
      </c>
      <c r="C26" s="312">
        <v>0</v>
      </c>
      <c r="D26" s="283">
        <v>0</v>
      </c>
    </row>
    <row r="27" spans="1:4" ht="15.95" customHeight="1" x14ac:dyDescent="0.15">
      <c r="A27" s="17" t="s">
        <v>124</v>
      </c>
      <c r="B27" s="12">
        <v>195098</v>
      </c>
      <c r="C27" s="312">
        <v>203576</v>
      </c>
      <c r="D27" s="283" t="s">
        <v>736</v>
      </c>
    </row>
    <row r="28" spans="1:4" ht="15.95" customHeight="1" x14ac:dyDescent="0.15">
      <c r="A28" s="17" t="s">
        <v>106</v>
      </c>
      <c r="B28" s="14">
        <f>SUM(B14:B27)</f>
        <v>3878598</v>
      </c>
      <c r="C28" s="159">
        <f>SUM(C14:C27)</f>
        <v>5771181</v>
      </c>
      <c r="D28" s="284" t="s">
        <v>821</v>
      </c>
    </row>
    <row r="29" spans="1:4" ht="15.95" customHeight="1" x14ac:dyDescent="0.15">
      <c r="A29" s="17" t="s">
        <v>292</v>
      </c>
      <c r="B29" s="14">
        <f>B11-B28</f>
        <v>296402</v>
      </c>
      <c r="C29" s="37" t="s">
        <v>452</v>
      </c>
      <c r="D29" s="284">
        <v>1233263</v>
      </c>
    </row>
    <row r="30" spans="1:4" ht="15.95" customHeight="1" x14ac:dyDescent="0.15">
      <c r="A30" s="17" t="s">
        <v>111</v>
      </c>
      <c r="B30" s="101"/>
      <c r="C30" s="131"/>
      <c r="D30" s="113"/>
    </row>
    <row r="31" spans="1:4" ht="15.95" customHeight="1" x14ac:dyDescent="0.15">
      <c r="A31" s="17" t="s">
        <v>109</v>
      </c>
      <c r="B31" s="100"/>
      <c r="C31" s="315"/>
      <c r="D31" s="313"/>
    </row>
    <row r="32" spans="1:4" ht="15.95" customHeight="1" x14ac:dyDescent="0.15">
      <c r="A32" s="17" t="s">
        <v>125</v>
      </c>
      <c r="B32" s="100">
        <v>5287</v>
      </c>
      <c r="C32" s="315">
        <v>2541</v>
      </c>
      <c r="D32" s="313">
        <f>B32-C32</f>
        <v>2746</v>
      </c>
    </row>
    <row r="33" spans="1:4" ht="15.95" customHeight="1" x14ac:dyDescent="0.15">
      <c r="A33" s="17" t="s">
        <v>293</v>
      </c>
      <c r="B33" s="100">
        <v>37200</v>
      </c>
      <c r="C33" s="315">
        <v>44200</v>
      </c>
      <c r="D33" s="283" t="s">
        <v>737</v>
      </c>
    </row>
    <row r="34" spans="1:4" ht="15.95" customHeight="1" x14ac:dyDescent="0.15">
      <c r="A34" s="17" t="s">
        <v>294</v>
      </c>
      <c r="B34" s="37">
        <f>SUM(B32:B33)</f>
        <v>42487</v>
      </c>
      <c r="C34" s="316">
        <f>SUM(C32:C33)</f>
        <v>46741</v>
      </c>
      <c r="D34" s="284" t="s">
        <v>738</v>
      </c>
    </row>
    <row r="35" spans="1:4" ht="5.25" customHeight="1" x14ac:dyDescent="0.15">
      <c r="A35" s="17"/>
      <c r="B35" s="100"/>
      <c r="C35" s="315"/>
      <c r="D35" s="283"/>
    </row>
    <row r="36" spans="1:4" ht="15.95" customHeight="1" x14ac:dyDescent="0.15">
      <c r="A36" s="17" t="s">
        <v>295</v>
      </c>
      <c r="B36" s="36">
        <v>42487</v>
      </c>
      <c r="C36" s="318">
        <v>46741</v>
      </c>
      <c r="D36" s="319" t="s">
        <v>738</v>
      </c>
    </row>
    <row r="37" spans="1:4" ht="4.5" customHeight="1" x14ac:dyDescent="0.15">
      <c r="A37" s="3"/>
      <c r="B37" s="100"/>
      <c r="C37" s="315"/>
      <c r="D37" s="313"/>
    </row>
    <row r="38" spans="1:4" ht="15.95" customHeight="1" x14ac:dyDescent="0.15">
      <c r="A38" s="17" t="s">
        <v>296</v>
      </c>
      <c r="B38" s="36">
        <f>B36+B29</f>
        <v>338889</v>
      </c>
      <c r="C38" s="36" t="s">
        <v>453</v>
      </c>
      <c r="D38" s="319">
        <v>1229009</v>
      </c>
    </row>
    <row r="39" spans="1:4" ht="3.75" customHeight="1" x14ac:dyDescent="0.15">
      <c r="A39" s="102"/>
      <c r="B39" s="38"/>
      <c r="C39" s="320"/>
      <c r="D39" s="321"/>
    </row>
    <row r="40" spans="1:4" ht="15.95" customHeight="1" x14ac:dyDescent="0.15">
      <c r="A40" s="17" t="s">
        <v>297</v>
      </c>
      <c r="B40" s="100">
        <v>71000</v>
      </c>
      <c r="C40" s="315">
        <v>71000</v>
      </c>
      <c r="D40" s="313">
        <f>B40-C40</f>
        <v>0</v>
      </c>
    </row>
    <row r="41" spans="1:4" ht="4.5" customHeight="1" x14ac:dyDescent="0.15">
      <c r="A41" s="17"/>
      <c r="B41" s="100"/>
      <c r="C41" s="315"/>
      <c r="D41" s="313"/>
    </row>
    <row r="42" spans="1:4" ht="15.95" customHeight="1" x14ac:dyDescent="0.15">
      <c r="A42" s="17" t="s">
        <v>298</v>
      </c>
      <c r="B42" s="36">
        <f>B38-B40</f>
        <v>267889</v>
      </c>
      <c r="C42" s="36" t="s">
        <v>454</v>
      </c>
      <c r="D42" s="319">
        <v>1229009</v>
      </c>
    </row>
    <row r="43" spans="1:4" ht="15.95" customHeight="1" x14ac:dyDescent="0.15">
      <c r="A43" s="17" t="s">
        <v>299</v>
      </c>
      <c r="B43" s="37" t="s">
        <v>455</v>
      </c>
      <c r="C43" s="316">
        <v>792044</v>
      </c>
      <c r="D43" s="283" t="s">
        <v>739</v>
      </c>
    </row>
    <row r="44" spans="1:4" ht="15.95" customHeight="1" x14ac:dyDescent="0.15">
      <c r="A44" s="17" t="s">
        <v>300</v>
      </c>
      <c r="B44" s="37">
        <v>98813</v>
      </c>
      <c r="C44" s="37" t="s">
        <v>455</v>
      </c>
      <c r="D44" s="284">
        <v>267889</v>
      </c>
    </row>
    <row r="45" spans="1:4" ht="6" customHeight="1" x14ac:dyDescent="0.15">
      <c r="A45" s="17"/>
      <c r="B45" s="100"/>
      <c r="C45" s="315"/>
      <c r="D45" s="313"/>
    </row>
    <row r="46" spans="1:4" ht="15.95" customHeight="1" x14ac:dyDescent="0.15">
      <c r="A46" s="17" t="s">
        <v>301</v>
      </c>
      <c r="B46" s="100"/>
      <c r="C46" s="315"/>
      <c r="D46" s="313"/>
    </row>
    <row r="47" spans="1:4" ht="15.95" customHeight="1" x14ac:dyDescent="0.15">
      <c r="A47" s="17" t="s">
        <v>302</v>
      </c>
      <c r="B47" s="100">
        <v>73400</v>
      </c>
      <c r="C47" s="315">
        <v>5478000</v>
      </c>
      <c r="D47" s="283" t="s">
        <v>741</v>
      </c>
    </row>
    <row r="48" spans="1:4" ht="15.95" customHeight="1" x14ac:dyDescent="0.15">
      <c r="A48" s="17" t="s">
        <v>303</v>
      </c>
      <c r="B48" s="100">
        <v>829500</v>
      </c>
      <c r="C48" s="315">
        <v>920000</v>
      </c>
      <c r="D48" s="283" t="s">
        <v>742</v>
      </c>
    </row>
    <row r="49" spans="1:4" ht="15.95" customHeight="1" x14ac:dyDescent="0.15">
      <c r="A49" s="17" t="s">
        <v>132</v>
      </c>
      <c r="B49" s="100">
        <v>902900</v>
      </c>
      <c r="C49" s="315">
        <v>6398000</v>
      </c>
      <c r="D49" s="283" t="s">
        <v>743</v>
      </c>
    </row>
    <row r="50" spans="1:4" ht="15.95" customHeight="1" x14ac:dyDescent="0.15">
      <c r="A50" s="17" t="s">
        <v>133</v>
      </c>
      <c r="B50" s="36">
        <v>19275000</v>
      </c>
      <c r="C50" s="318">
        <v>12877000</v>
      </c>
      <c r="D50" s="283">
        <v>6398000</v>
      </c>
    </row>
    <row r="51" spans="1:4" ht="15.95" customHeight="1" x14ac:dyDescent="0.15">
      <c r="A51" s="17" t="s">
        <v>134</v>
      </c>
      <c r="B51" s="37">
        <v>20177900</v>
      </c>
      <c r="C51" s="316">
        <v>19275000</v>
      </c>
      <c r="D51" s="317">
        <f>B51-C51</f>
        <v>902900</v>
      </c>
    </row>
    <row r="52" spans="1:4" ht="8.1" customHeight="1" x14ac:dyDescent="0.15">
      <c r="A52" s="17"/>
      <c r="B52" s="38"/>
      <c r="C52" s="320"/>
      <c r="D52" s="321"/>
    </row>
    <row r="53" spans="1:4" ht="23.25" customHeight="1" thickBot="1" x14ac:dyDescent="0.2">
      <c r="A53" s="34" t="s">
        <v>48</v>
      </c>
      <c r="B53" s="279">
        <v>98813</v>
      </c>
      <c r="C53" s="279" t="s">
        <v>455</v>
      </c>
      <c r="D53" s="285">
        <v>267889</v>
      </c>
    </row>
    <row r="54" spans="1:4" ht="12.95" customHeight="1" x14ac:dyDescent="0.15">
      <c r="A54" s="103"/>
      <c r="B54" s="104" t="s">
        <v>332</v>
      </c>
      <c r="C54" s="103" t="s">
        <v>780</v>
      </c>
      <c r="D54" s="103"/>
    </row>
    <row r="55" spans="1:4" ht="12.95" customHeight="1" x14ac:dyDescent="0.15">
      <c r="A55" s="2"/>
      <c r="B55" s="43"/>
      <c r="C55" s="2"/>
      <c r="D55" s="2"/>
    </row>
  </sheetData>
  <phoneticPr fontId="2"/>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D22" sqref="D22"/>
    </sheetView>
  </sheetViews>
  <sheetFormatPr defaultRowHeight="12.95" customHeight="1" x14ac:dyDescent="0.15"/>
  <cols>
    <col min="1" max="1" width="29.5" customWidth="1"/>
    <col min="2" max="6" width="12.625" customWidth="1"/>
  </cols>
  <sheetData>
    <row r="1" spans="1:6" ht="20.100000000000001" customHeight="1" x14ac:dyDescent="0.15">
      <c r="A1" s="39" t="s">
        <v>456</v>
      </c>
      <c r="F1" s="1" t="s">
        <v>49</v>
      </c>
    </row>
    <row r="2" spans="1:6" ht="14.25" customHeight="1" thickBot="1" x14ac:dyDescent="0.2">
      <c r="A2" s="39"/>
      <c r="B2" t="s">
        <v>716</v>
      </c>
      <c r="F2" s="1"/>
    </row>
    <row r="3" spans="1:6" ht="15.95" customHeight="1" x14ac:dyDescent="0.15">
      <c r="A3" s="105" t="s">
        <v>27</v>
      </c>
      <c r="B3" s="110" t="s">
        <v>135</v>
      </c>
      <c r="C3" s="111" t="s">
        <v>136</v>
      </c>
      <c r="D3" s="111" t="s">
        <v>139</v>
      </c>
      <c r="E3" s="111" t="s">
        <v>140</v>
      </c>
      <c r="F3" s="112" t="s">
        <v>142</v>
      </c>
    </row>
    <row r="4" spans="1:6" ht="15.95" customHeight="1" thickBot="1" x14ac:dyDescent="0.2">
      <c r="A4" s="106"/>
      <c r="B4" s="107" t="s">
        <v>137</v>
      </c>
      <c r="C4" s="108" t="s">
        <v>138</v>
      </c>
      <c r="D4" s="108"/>
      <c r="E4" s="108" t="s">
        <v>141</v>
      </c>
      <c r="F4" s="109"/>
    </row>
    <row r="5" spans="1:6" ht="15.95" customHeight="1" x14ac:dyDescent="0.15">
      <c r="A5" s="32" t="s">
        <v>143</v>
      </c>
      <c r="B5" s="280"/>
      <c r="C5" s="280"/>
      <c r="D5" s="280"/>
      <c r="E5" s="141"/>
      <c r="F5" s="281"/>
    </row>
    <row r="6" spans="1:6" ht="15.95" customHeight="1" x14ac:dyDescent="0.15">
      <c r="A6" s="17" t="s">
        <v>98</v>
      </c>
      <c r="B6" s="12"/>
      <c r="C6" s="12"/>
      <c r="D6" s="12"/>
      <c r="E6" s="30"/>
      <c r="F6" s="113"/>
    </row>
    <row r="7" spans="1:6" ht="15.95" customHeight="1" x14ac:dyDescent="0.15">
      <c r="A7" s="17" t="s">
        <v>99</v>
      </c>
      <c r="B7" s="12"/>
      <c r="C7" s="12"/>
      <c r="D7" s="12"/>
      <c r="E7" s="30"/>
      <c r="F7" s="113"/>
    </row>
    <row r="8" spans="1:6" ht="15.95" customHeight="1" x14ac:dyDescent="0.15">
      <c r="A8" s="17" t="s">
        <v>100</v>
      </c>
      <c r="B8" s="12">
        <v>3570000</v>
      </c>
      <c r="C8" s="12"/>
      <c r="D8" s="12"/>
      <c r="E8" s="30"/>
      <c r="F8" s="201">
        <v>3570000</v>
      </c>
    </row>
    <row r="9" spans="1:6" ht="15.95" customHeight="1" x14ac:dyDescent="0.15">
      <c r="A9" s="17" t="s">
        <v>101</v>
      </c>
      <c r="B9" s="12">
        <v>605000</v>
      </c>
      <c r="C9" s="12"/>
      <c r="D9" s="12"/>
      <c r="E9" s="30"/>
      <c r="F9" s="201">
        <v>605000</v>
      </c>
    </row>
    <row r="10" spans="1:6" ht="15.95" customHeight="1" x14ac:dyDescent="0.15">
      <c r="A10" s="17" t="s">
        <v>102</v>
      </c>
      <c r="B10" s="11">
        <f>B9+B8</f>
        <v>4175000</v>
      </c>
      <c r="C10" s="11"/>
      <c r="D10" s="11"/>
      <c r="E10" s="28"/>
      <c r="F10" s="202">
        <f>SUM(F8:F9)</f>
        <v>4175000</v>
      </c>
    </row>
    <row r="11" spans="1:6" ht="15.95" customHeight="1" x14ac:dyDescent="0.15">
      <c r="A11" s="17" t="s">
        <v>103</v>
      </c>
      <c r="B11" s="100"/>
      <c r="C11" s="100"/>
      <c r="D11" s="100"/>
      <c r="E11" s="30"/>
      <c r="F11" s="201"/>
    </row>
    <row r="12" spans="1:6" ht="15.95" customHeight="1" x14ac:dyDescent="0.15">
      <c r="A12" s="17" t="s">
        <v>104</v>
      </c>
      <c r="B12" s="100"/>
      <c r="C12" s="100"/>
      <c r="D12" s="100"/>
      <c r="E12" s="30"/>
      <c r="F12" s="201"/>
    </row>
    <row r="13" spans="1:6" ht="15.95" customHeight="1" x14ac:dyDescent="0.15">
      <c r="A13" s="17" t="s">
        <v>114</v>
      </c>
      <c r="B13" s="100">
        <v>851000</v>
      </c>
      <c r="C13" s="100"/>
      <c r="D13" s="100"/>
      <c r="E13" s="30"/>
      <c r="F13" s="203">
        <v>851000</v>
      </c>
    </row>
    <row r="14" spans="1:6" ht="15.95" customHeight="1" x14ac:dyDescent="0.15">
      <c r="A14" s="17" t="s">
        <v>115</v>
      </c>
      <c r="B14" s="12">
        <v>1093130</v>
      </c>
      <c r="C14" s="12"/>
      <c r="D14" s="12"/>
      <c r="E14" s="30"/>
      <c r="F14" s="203">
        <v>1093130</v>
      </c>
    </row>
    <row r="15" spans="1:6" ht="15.95" customHeight="1" x14ac:dyDescent="0.15">
      <c r="A15" s="17" t="s">
        <v>105</v>
      </c>
      <c r="B15" s="12"/>
      <c r="C15" s="12"/>
      <c r="D15" s="12"/>
      <c r="E15" s="30"/>
      <c r="F15" s="203"/>
    </row>
    <row r="16" spans="1:6" ht="15.95" customHeight="1" x14ac:dyDescent="0.15">
      <c r="A16" s="17" t="s">
        <v>116</v>
      </c>
      <c r="B16" s="12">
        <v>19627</v>
      </c>
      <c r="C16" s="12"/>
      <c r="D16" s="12"/>
      <c r="E16" s="30"/>
      <c r="F16" s="203">
        <v>19627</v>
      </c>
    </row>
    <row r="17" spans="1:9" ht="15.95" customHeight="1" x14ac:dyDescent="0.15">
      <c r="A17" s="17" t="s">
        <v>117</v>
      </c>
      <c r="B17" s="12">
        <v>35723</v>
      </c>
      <c r="C17" s="12"/>
      <c r="D17" s="12"/>
      <c r="E17" s="30"/>
      <c r="F17" s="203">
        <v>35723</v>
      </c>
    </row>
    <row r="18" spans="1:9" ht="15.95" customHeight="1" x14ac:dyDescent="0.15">
      <c r="A18" s="17" t="s">
        <v>118</v>
      </c>
      <c r="B18" s="12">
        <v>600000</v>
      </c>
      <c r="C18" s="12"/>
      <c r="D18" s="12"/>
      <c r="E18" s="30"/>
      <c r="F18" s="203">
        <v>600000</v>
      </c>
    </row>
    <row r="19" spans="1:9" ht="15.95" customHeight="1" x14ac:dyDescent="0.15">
      <c r="A19" s="17" t="s">
        <v>119</v>
      </c>
      <c r="B19" s="12">
        <v>158890</v>
      </c>
      <c r="C19" s="12"/>
      <c r="D19" s="12"/>
      <c r="E19" s="30"/>
      <c r="F19" s="203">
        <v>158890</v>
      </c>
    </row>
    <row r="20" spans="1:9" ht="15.95" customHeight="1" x14ac:dyDescent="0.15">
      <c r="A20" s="17" t="s">
        <v>120</v>
      </c>
      <c r="B20" s="12">
        <v>46658</v>
      </c>
      <c r="C20" s="12"/>
      <c r="D20" s="12"/>
      <c r="E20" s="30"/>
      <c r="F20" s="203">
        <v>46658</v>
      </c>
    </row>
    <row r="21" spans="1:9" ht="15.95" customHeight="1" x14ac:dyDescent="0.15">
      <c r="A21" s="17" t="s">
        <v>121</v>
      </c>
      <c r="B21" s="12">
        <v>229040</v>
      </c>
      <c r="C21" s="12"/>
      <c r="D21" s="12"/>
      <c r="E21" s="30"/>
      <c r="F21" s="203">
        <v>229040</v>
      </c>
    </row>
    <row r="22" spans="1:9" ht="15.95" customHeight="1" x14ac:dyDescent="0.15">
      <c r="A22" s="17" t="s">
        <v>122</v>
      </c>
      <c r="B22" s="12">
        <v>95500</v>
      </c>
      <c r="C22" s="12"/>
      <c r="D22" s="12"/>
      <c r="E22" s="30"/>
      <c r="F22" s="203">
        <v>95500</v>
      </c>
    </row>
    <row r="23" spans="1:9" ht="15.95" customHeight="1" x14ac:dyDescent="0.15">
      <c r="A23" s="17" t="s">
        <v>123</v>
      </c>
      <c r="B23" s="12">
        <v>553932</v>
      </c>
      <c r="C23" s="12"/>
      <c r="D23" s="12"/>
      <c r="E23" s="30"/>
      <c r="F23" s="203">
        <v>553932</v>
      </c>
    </row>
    <row r="24" spans="1:9" ht="15.95" customHeight="1" x14ac:dyDescent="0.15">
      <c r="A24" s="17" t="s">
        <v>268</v>
      </c>
      <c r="B24" s="12">
        <v>0</v>
      </c>
      <c r="C24" s="12"/>
      <c r="D24" s="12"/>
      <c r="E24" s="30"/>
      <c r="F24" s="203">
        <v>0</v>
      </c>
    </row>
    <row r="25" spans="1:9" ht="15.95" customHeight="1" x14ac:dyDescent="0.15">
      <c r="A25" s="17" t="s">
        <v>124</v>
      </c>
      <c r="B25" s="12">
        <v>195098</v>
      </c>
      <c r="C25" s="12"/>
      <c r="D25" s="12"/>
      <c r="E25" s="30"/>
      <c r="F25" s="203">
        <v>195098</v>
      </c>
    </row>
    <row r="26" spans="1:9" ht="17.25" customHeight="1" x14ac:dyDescent="0.15">
      <c r="A26" s="17" t="s">
        <v>106</v>
      </c>
      <c r="B26" s="11">
        <f>SUM(B13:B25)</f>
        <v>3878598</v>
      </c>
      <c r="C26" s="11"/>
      <c r="D26" s="11"/>
      <c r="E26" s="28"/>
      <c r="F26" s="202">
        <f>SUM(F13:F25)</f>
        <v>3878598</v>
      </c>
      <c r="I26" s="200"/>
    </row>
    <row r="27" spans="1:9" ht="15.95" customHeight="1" x14ac:dyDescent="0.15">
      <c r="A27" s="17" t="s">
        <v>108</v>
      </c>
      <c r="B27" s="13"/>
      <c r="C27" s="13"/>
      <c r="D27" s="13"/>
      <c r="E27" s="29"/>
      <c r="F27" s="204"/>
    </row>
    <row r="28" spans="1:9" ht="17.25" customHeight="1" x14ac:dyDescent="0.15">
      <c r="A28" s="17" t="s">
        <v>107</v>
      </c>
      <c r="B28" s="38">
        <f>B10-B26</f>
        <v>296402</v>
      </c>
      <c r="C28" s="38"/>
      <c r="D28" s="38"/>
      <c r="E28" s="28"/>
      <c r="F28" s="282">
        <v>296402</v>
      </c>
    </row>
    <row r="29" spans="1:9" ht="18.75" customHeight="1" x14ac:dyDescent="0.15">
      <c r="A29" s="199" t="s">
        <v>111</v>
      </c>
      <c r="B29" s="101"/>
      <c r="C29" s="101"/>
      <c r="D29" s="101"/>
      <c r="E29" s="30"/>
      <c r="F29" s="201"/>
    </row>
    <row r="30" spans="1:9" ht="15.95" customHeight="1" x14ac:dyDescent="0.15">
      <c r="A30" s="17" t="s">
        <v>109</v>
      </c>
      <c r="B30" s="100"/>
      <c r="C30" s="100"/>
      <c r="D30" s="100"/>
      <c r="E30" s="30"/>
      <c r="F30" s="201"/>
    </row>
    <row r="31" spans="1:9" ht="15.95" customHeight="1" x14ac:dyDescent="0.15">
      <c r="A31" s="17" t="s">
        <v>125</v>
      </c>
      <c r="B31" s="12">
        <v>5287</v>
      </c>
      <c r="C31" s="12"/>
      <c r="D31" s="12"/>
      <c r="E31" s="30"/>
      <c r="F31" s="201">
        <v>5287</v>
      </c>
    </row>
    <row r="32" spans="1:9" ht="15.95" customHeight="1" x14ac:dyDescent="0.15">
      <c r="A32" s="17" t="s">
        <v>293</v>
      </c>
      <c r="B32" s="12">
        <v>37200</v>
      </c>
      <c r="C32" s="12"/>
      <c r="D32" s="12"/>
      <c r="E32" s="30"/>
      <c r="F32" s="201">
        <v>37200</v>
      </c>
    </row>
    <row r="33" spans="1:6" ht="15.95" customHeight="1" x14ac:dyDescent="0.15">
      <c r="A33" s="102" t="s">
        <v>110</v>
      </c>
      <c r="B33" s="12"/>
      <c r="C33" s="12"/>
      <c r="D33" s="12"/>
      <c r="E33" s="30"/>
      <c r="F33" s="201"/>
    </row>
    <row r="34" spans="1:6" ht="15.95" customHeight="1" x14ac:dyDescent="0.15">
      <c r="A34" s="17" t="s">
        <v>112</v>
      </c>
      <c r="B34" s="36">
        <v>42487</v>
      </c>
      <c r="C34" s="36"/>
      <c r="D34" s="36"/>
      <c r="E34" s="29"/>
      <c r="F34" s="205">
        <v>42487</v>
      </c>
    </row>
    <row r="35" spans="1:6" ht="15.95" customHeight="1" x14ac:dyDescent="0.15">
      <c r="A35" s="17" t="s">
        <v>113</v>
      </c>
      <c r="B35" s="38">
        <f>B34+B28</f>
        <v>338889</v>
      </c>
      <c r="C35" s="38"/>
      <c r="D35" s="38"/>
      <c r="E35" s="28"/>
      <c r="F35" s="282">
        <v>338889</v>
      </c>
    </row>
    <row r="36" spans="1:6" ht="15.95" customHeight="1" x14ac:dyDescent="0.15">
      <c r="A36" s="102" t="s">
        <v>126</v>
      </c>
      <c r="B36" s="100"/>
      <c r="C36" s="100"/>
      <c r="D36" s="100"/>
      <c r="E36" s="30"/>
      <c r="F36" s="201"/>
    </row>
    <row r="37" spans="1:6" ht="15.95" customHeight="1" x14ac:dyDescent="0.15">
      <c r="A37" s="102" t="s">
        <v>127</v>
      </c>
      <c r="B37" s="100"/>
      <c r="C37" s="100"/>
      <c r="D37" s="100"/>
      <c r="E37" s="30"/>
      <c r="F37" s="201"/>
    </row>
    <row r="38" spans="1:6" ht="15.95" customHeight="1" x14ac:dyDescent="0.15">
      <c r="A38" s="17" t="s">
        <v>128</v>
      </c>
      <c r="B38" s="100">
        <v>338889</v>
      </c>
      <c r="C38" s="100"/>
      <c r="D38" s="100"/>
      <c r="E38" s="30"/>
      <c r="F38" s="283">
        <v>338889</v>
      </c>
    </row>
    <row r="39" spans="1:6" ht="15.95" customHeight="1" x14ac:dyDescent="0.15">
      <c r="A39" s="17" t="s">
        <v>129</v>
      </c>
      <c r="B39" s="36">
        <v>71000</v>
      </c>
      <c r="C39" s="36"/>
      <c r="D39" s="36"/>
      <c r="E39" s="29"/>
      <c r="F39" s="205">
        <v>71000</v>
      </c>
    </row>
    <row r="40" spans="1:6" ht="15.95" customHeight="1" x14ac:dyDescent="0.15">
      <c r="A40" s="17" t="s">
        <v>304</v>
      </c>
      <c r="B40" s="38">
        <v>267889</v>
      </c>
      <c r="C40" s="36"/>
      <c r="D40" s="36"/>
      <c r="E40" s="29"/>
      <c r="F40" s="282">
        <v>267889</v>
      </c>
    </row>
    <row r="41" spans="1:6" ht="15.95" customHeight="1" x14ac:dyDescent="0.15">
      <c r="A41" s="17" t="s">
        <v>130</v>
      </c>
      <c r="B41" s="37" t="s">
        <v>458</v>
      </c>
      <c r="C41" s="37"/>
      <c r="D41" s="37"/>
      <c r="E41" s="31"/>
      <c r="F41" s="37" t="s">
        <v>458</v>
      </c>
    </row>
    <row r="42" spans="1:6" ht="15.95" customHeight="1" x14ac:dyDescent="0.15">
      <c r="A42" s="17" t="s">
        <v>131</v>
      </c>
      <c r="B42" s="37">
        <v>98813</v>
      </c>
      <c r="C42" s="37"/>
      <c r="D42" s="37"/>
      <c r="E42" s="31"/>
      <c r="F42" s="284">
        <v>98813</v>
      </c>
    </row>
    <row r="43" spans="1:6" ht="20.25" customHeight="1" x14ac:dyDescent="0.15">
      <c r="A43" s="199" t="s">
        <v>301</v>
      </c>
      <c r="B43" s="12"/>
      <c r="C43" s="12"/>
      <c r="D43" s="12"/>
      <c r="E43" s="30"/>
      <c r="F43" s="201"/>
    </row>
    <row r="44" spans="1:6" ht="15.95" customHeight="1" x14ac:dyDescent="0.15">
      <c r="A44" s="17" t="s">
        <v>302</v>
      </c>
      <c r="B44" s="12">
        <v>73400</v>
      </c>
      <c r="C44" s="12"/>
      <c r="D44" s="12"/>
      <c r="E44" s="30"/>
      <c r="F44" s="201">
        <v>73400</v>
      </c>
    </row>
    <row r="45" spans="1:6" ht="15.95" customHeight="1" x14ac:dyDescent="0.15">
      <c r="A45" s="17" t="s">
        <v>303</v>
      </c>
      <c r="B45" s="12">
        <v>829500</v>
      </c>
      <c r="C45" s="12"/>
      <c r="D45" s="12"/>
      <c r="E45" s="30"/>
      <c r="F45" s="201">
        <v>829500</v>
      </c>
    </row>
    <row r="46" spans="1:6" ht="15.95" customHeight="1" x14ac:dyDescent="0.15">
      <c r="A46" s="17" t="s">
        <v>132</v>
      </c>
      <c r="B46" s="37">
        <v>902900</v>
      </c>
      <c r="C46" s="37"/>
      <c r="D46" s="37"/>
      <c r="E46" s="31"/>
      <c r="F46" s="206">
        <v>902900</v>
      </c>
    </row>
    <row r="47" spans="1:6" ht="15.95" customHeight="1" x14ac:dyDescent="0.15">
      <c r="A47" s="17" t="s">
        <v>133</v>
      </c>
      <c r="B47" s="37">
        <v>19275000</v>
      </c>
      <c r="C47" s="37"/>
      <c r="D47" s="37"/>
      <c r="E47" s="31"/>
      <c r="F47" s="206">
        <v>19275000</v>
      </c>
    </row>
    <row r="48" spans="1:6" ht="15.95" customHeight="1" x14ac:dyDescent="0.15">
      <c r="A48" s="17" t="s">
        <v>134</v>
      </c>
      <c r="B48" s="37">
        <v>20177900</v>
      </c>
      <c r="C48" s="37"/>
      <c r="D48" s="37"/>
      <c r="E48" s="31"/>
      <c r="F48" s="206">
        <v>20177900</v>
      </c>
    </row>
    <row r="49" spans="1:6" ht="19.5" customHeight="1" thickBot="1" x14ac:dyDescent="0.2">
      <c r="A49" s="34" t="s">
        <v>48</v>
      </c>
      <c r="B49" s="279">
        <v>98813</v>
      </c>
      <c r="C49" s="279"/>
      <c r="D49" s="279"/>
      <c r="E49" s="119"/>
      <c r="F49" s="285">
        <v>98813</v>
      </c>
    </row>
    <row r="50" spans="1:6" ht="12.95" customHeight="1" x14ac:dyDescent="0.15">
      <c r="A50" s="103"/>
      <c r="B50" s="104"/>
      <c r="C50" s="181" t="s">
        <v>781</v>
      </c>
      <c r="D50" s="104"/>
      <c r="E50" s="103"/>
      <c r="F50" s="103"/>
    </row>
    <row r="51" spans="1:6" ht="12.95" customHeight="1" x14ac:dyDescent="0.15">
      <c r="A51" s="2"/>
      <c r="B51" s="43"/>
      <c r="C51" s="43"/>
      <c r="D51" s="43"/>
      <c r="E51" s="2"/>
      <c r="F51" s="2"/>
    </row>
  </sheetData>
  <phoneticPr fontId="2"/>
  <pageMargins left="0.86614173228346458" right="0.23622047244094491" top="0.74803149606299213" bottom="0.74803149606299213" header="0.31496062992125984" footer="0.31496062992125984"/>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election activeCell="D11" sqref="D11"/>
    </sheetView>
  </sheetViews>
  <sheetFormatPr defaultRowHeight="13.5" x14ac:dyDescent="0.15"/>
  <cols>
    <col min="1" max="1" width="2.875" customWidth="1"/>
    <col min="2" max="2" width="36.5" customWidth="1"/>
    <col min="3" max="3" width="17.75" style="1" customWidth="1"/>
    <col min="4" max="4" width="17.625" style="1" customWidth="1"/>
    <col min="5" max="5" width="16.5" customWidth="1"/>
  </cols>
  <sheetData>
    <row r="1" spans="1:5" ht="27" customHeight="1" x14ac:dyDescent="0.15">
      <c r="B1" s="5" t="s">
        <v>457</v>
      </c>
    </row>
    <row r="2" spans="1:5" ht="18" customHeight="1" x14ac:dyDescent="0.15">
      <c r="B2" t="s">
        <v>715</v>
      </c>
    </row>
    <row r="3" spans="1:5" ht="18" customHeight="1" thickBot="1" x14ac:dyDescent="0.2">
      <c r="E3" t="s">
        <v>24</v>
      </c>
    </row>
    <row r="4" spans="1:5" ht="21.95" customHeight="1" thickBot="1" x14ac:dyDescent="0.2">
      <c r="B4" s="25" t="s">
        <v>0</v>
      </c>
      <c r="C4" s="26" t="s">
        <v>21</v>
      </c>
      <c r="D4" s="26" t="s">
        <v>22</v>
      </c>
      <c r="E4" s="27" t="s">
        <v>23</v>
      </c>
    </row>
    <row r="5" spans="1:5" ht="21.95" customHeight="1" x14ac:dyDescent="0.15">
      <c r="A5" s="2"/>
      <c r="B5" s="17" t="s">
        <v>10</v>
      </c>
      <c r="C5" s="7"/>
      <c r="D5" s="7"/>
      <c r="E5" s="18"/>
    </row>
    <row r="6" spans="1:5" ht="21.95" customHeight="1" x14ac:dyDescent="0.15">
      <c r="A6" s="2"/>
      <c r="B6" s="17" t="s">
        <v>1</v>
      </c>
      <c r="C6" s="7"/>
      <c r="D6" s="7"/>
      <c r="E6" s="18"/>
    </row>
    <row r="7" spans="1:5" ht="21.95" customHeight="1" x14ac:dyDescent="0.15">
      <c r="A7" s="2"/>
      <c r="B7" s="17" t="s">
        <v>2</v>
      </c>
      <c r="C7" s="7">
        <v>252812</v>
      </c>
      <c r="D7" s="7">
        <v>438900</v>
      </c>
      <c r="E7" s="323" t="s">
        <v>844</v>
      </c>
    </row>
    <row r="8" spans="1:5" ht="21.95" customHeight="1" x14ac:dyDescent="0.15">
      <c r="A8" s="2"/>
      <c r="B8" s="17" t="s">
        <v>3</v>
      </c>
      <c r="C8" s="7">
        <v>3197111</v>
      </c>
      <c r="D8" s="7">
        <v>2144814</v>
      </c>
      <c r="E8" s="18">
        <f>C8-D8</f>
        <v>1052297</v>
      </c>
    </row>
    <row r="9" spans="1:5" ht="21.95" customHeight="1" x14ac:dyDescent="0.15">
      <c r="A9" s="2"/>
      <c r="B9" s="226" t="s">
        <v>388</v>
      </c>
      <c r="C9" s="8">
        <v>0</v>
      </c>
      <c r="D9" s="8">
        <v>598320</v>
      </c>
      <c r="E9" s="322" t="s">
        <v>740</v>
      </c>
    </row>
    <row r="10" spans="1:5" ht="21.95" customHeight="1" x14ac:dyDescent="0.15">
      <c r="A10" s="2"/>
      <c r="B10" s="17" t="s">
        <v>4</v>
      </c>
      <c r="C10" s="9">
        <f>C9+C8+C7</f>
        <v>3449923</v>
      </c>
      <c r="D10" s="9">
        <f>SUM(D7:D9)</f>
        <v>3182034</v>
      </c>
      <c r="E10" s="20">
        <f>C10-D10</f>
        <v>267889</v>
      </c>
    </row>
    <row r="11" spans="1:5" ht="21.95" customHeight="1" x14ac:dyDescent="0.15">
      <c r="A11" s="2"/>
      <c r="B11" s="17"/>
      <c r="C11" s="6"/>
      <c r="D11" s="6"/>
      <c r="E11" s="16"/>
    </row>
    <row r="12" spans="1:5" ht="21.95" customHeight="1" x14ac:dyDescent="0.15">
      <c r="A12" s="2"/>
      <c r="B12" s="17" t="s">
        <v>5</v>
      </c>
      <c r="C12" s="7"/>
      <c r="D12" s="7"/>
      <c r="E12" s="18"/>
    </row>
    <row r="13" spans="1:5" ht="21.95" customHeight="1" x14ac:dyDescent="0.15">
      <c r="A13" s="2"/>
      <c r="B13" s="17" t="s">
        <v>6</v>
      </c>
      <c r="C13" s="7"/>
      <c r="D13" s="7"/>
      <c r="E13" s="18"/>
    </row>
    <row r="14" spans="1:5" ht="21.95" customHeight="1" x14ac:dyDescent="0.15">
      <c r="A14" s="2"/>
      <c r="B14" s="17" t="s">
        <v>7</v>
      </c>
      <c r="C14" s="8">
        <v>20177900</v>
      </c>
      <c r="D14" s="8">
        <v>19275000</v>
      </c>
      <c r="E14" s="19">
        <f>C14-D14</f>
        <v>902900</v>
      </c>
    </row>
    <row r="15" spans="1:5" ht="21.95" customHeight="1" x14ac:dyDescent="0.15">
      <c r="A15" s="2"/>
      <c r="B15" s="17" t="s">
        <v>8</v>
      </c>
      <c r="C15" s="8">
        <v>20177900</v>
      </c>
      <c r="D15" s="8">
        <v>19275000</v>
      </c>
      <c r="E15" s="19">
        <f>C15-D15</f>
        <v>902900</v>
      </c>
    </row>
    <row r="16" spans="1:5" ht="21.95" customHeight="1" x14ac:dyDescent="0.15">
      <c r="A16" s="2"/>
      <c r="B16" s="21" t="s">
        <v>9</v>
      </c>
      <c r="C16" s="9">
        <f>C15+C10</f>
        <v>23627823</v>
      </c>
      <c r="D16" s="9">
        <f>D15+D10</f>
        <v>22457034</v>
      </c>
      <c r="E16" s="20">
        <f>C16-D16</f>
        <v>1170789</v>
      </c>
    </row>
    <row r="17" spans="2:5" ht="21.95" customHeight="1" x14ac:dyDescent="0.15">
      <c r="B17" s="15" t="s">
        <v>11</v>
      </c>
      <c r="C17" s="6"/>
      <c r="D17" s="6"/>
      <c r="E17" s="16"/>
    </row>
    <row r="18" spans="2:5" ht="21.95" customHeight="1" x14ac:dyDescent="0.15">
      <c r="B18" s="17" t="s">
        <v>12</v>
      </c>
      <c r="C18" s="7"/>
      <c r="D18" s="7"/>
      <c r="E18" s="18"/>
    </row>
    <row r="19" spans="2:5" ht="21.95" customHeight="1" x14ac:dyDescent="0.15">
      <c r="B19" s="17" t="s">
        <v>305</v>
      </c>
      <c r="C19" s="7">
        <v>3351110</v>
      </c>
      <c r="D19" s="7">
        <v>3351110</v>
      </c>
      <c r="E19" s="18">
        <v>0</v>
      </c>
    </row>
    <row r="20" spans="2:5" ht="21.95" customHeight="1" x14ac:dyDescent="0.15">
      <c r="B20" s="17" t="s">
        <v>13</v>
      </c>
      <c r="C20" s="9">
        <v>3351110</v>
      </c>
      <c r="D20" s="9">
        <v>3351110</v>
      </c>
      <c r="E20" s="20">
        <v>0</v>
      </c>
    </row>
    <row r="21" spans="2:5" ht="21.95" customHeight="1" x14ac:dyDescent="0.15">
      <c r="B21" s="17"/>
      <c r="C21" s="6"/>
      <c r="D21" s="6"/>
      <c r="E21" s="16"/>
    </row>
    <row r="22" spans="2:5" ht="21.95" customHeight="1" x14ac:dyDescent="0.15">
      <c r="B22" s="17" t="s">
        <v>14</v>
      </c>
      <c r="C22" s="7"/>
      <c r="D22" s="7"/>
      <c r="E22" s="18"/>
    </row>
    <row r="23" spans="2:5" ht="21.95" customHeight="1" x14ac:dyDescent="0.15">
      <c r="B23" s="17" t="s">
        <v>306</v>
      </c>
      <c r="C23" s="7">
        <v>16628400</v>
      </c>
      <c r="D23" s="7">
        <v>16555000</v>
      </c>
      <c r="E23" s="18">
        <f>C23-D23</f>
        <v>73400</v>
      </c>
    </row>
    <row r="24" spans="2:5" ht="21.95" customHeight="1" x14ac:dyDescent="0.15">
      <c r="B24" s="17" t="s">
        <v>269</v>
      </c>
      <c r="C24" s="7">
        <v>3549500</v>
      </c>
      <c r="D24" s="7">
        <v>2720000</v>
      </c>
      <c r="E24" s="18">
        <f>C24-D24</f>
        <v>829500</v>
      </c>
    </row>
    <row r="25" spans="2:5" ht="30" customHeight="1" x14ac:dyDescent="0.15">
      <c r="B25" s="17" t="s">
        <v>15</v>
      </c>
      <c r="C25" s="9">
        <f>C24+C23</f>
        <v>20177900</v>
      </c>
      <c r="D25" s="9">
        <f>D24+D23</f>
        <v>19275000</v>
      </c>
      <c r="E25" s="20">
        <f>C25-D25</f>
        <v>902900</v>
      </c>
    </row>
    <row r="26" spans="2:5" ht="30.75" customHeight="1" x14ac:dyDescent="0.15">
      <c r="B26" s="21" t="s">
        <v>16</v>
      </c>
      <c r="C26" s="9">
        <f>C25+C20</f>
        <v>23529010</v>
      </c>
      <c r="D26" s="9">
        <f>D25+D20</f>
        <v>22626110</v>
      </c>
      <c r="E26" s="20">
        <f>C26-D26</f>
        <v>902900</v>
      </c>
    </row>
    <row r="27" spans="2:5" ht="21.95" customHeight="1" x14ac:dyDescent="0.15">
      <c r="B27" s="15" t="s">
        <v>17</v>
      </c>
      <c r="C27" s="6"/>
      <c r="D27" s="6"/>
      <c r="E27" s="16"/>
    </row>
    <row r="28" spans="2:5" ht="27.75" customHeight="1" x14ac:dyDescent="0.15">
      <c r="B28" s="17" t="s">
        <v>18</v>
      </c>
      <c r="C28" s="8">
        <v>98813</v>
      </c>
      <c r="D28" s="8" t="s">
        <v>728</v>
      </c>
      <c r="E28" s="19">
        <v>267889</v>
      </c>
    </row>
    <row r="29" spans="2:5" ht="24.75" customHeight="1" x14ac:dyDescent="0.15">
      <c r="B29" s="17" t="s">
        <v>19</v>
      </c>
      <c r="C29" s="9">
        <v>98813</v>
      </c>
      <c r="D29" s="9" t="s">
        <v>728</v>
      </c>
      <c r="E29" s="20">
        <v>267889</v>
      </c>
    </row>
    <row r="30" spans="2:5" ht="30" customHeight="1" thickBot="1" x14ac:dyDescent="0.2">
      <c r="B30" s="17" t="s">
        <v>20</v>
      </c>
      <c r="C30" s="10">
        <v>23627823</v>
      </c>
      <c r="D30" s="10">
        <v>22457034</v>
      </c>
      <c r="E30" s="22">
        <v>1170789</v>
      </c>
    </row>
    <row r="31" spans="2:5" ht="21.95" customHeight="1" thickTop="1" x14ac:dyDescent="0.15">
      <c r="B31" s="3"/>
      <c r="C31" s="7"/>
      <c r="D31" s="7"/>
      <c r="E31" s="18"/>
    </row>
    <row r="32" spans="2:5" ht="21.95" customHeight="1" x14ac:dyDescent="0.15">
      <c r="B32" s="3"/>
      <c r="C32" s="7"/>
      <c r="D32" s="7"/>
      <c r="E32" s="18"/>
    </row>
    <row r="33" spans="2:5" ht="21.95" customHeight="1" x14ac:dyDescent="0.15">
      <c r="B33" s="3"/>
      <c r="C33" s="7"/>
      <c r="D33" s="7"/>
      <c r="E33" s="18"/>
    </row>
    <row r="34" spans="2:5" ht="21.95" customHeight="1" thickBot="1" x14ac:dyDescent="0.2">
      <c r="B34" s="4"/>
      <c r="C34" s="23"/>
      <c r="D34" s="23"/>
      <c r="E34" s="24"/>
    </row>
    <row r="35" spans="2:5" ht="21.95" customHeight="1" x14ac:dyDescent="0.15">
      <c r="C35" s="1" t="s">
        <v>782</v>
      </c>
    </row>
    <row r="36" spans="2:5" ht="21.95" customHeight="1" x14ac:dyDescent="0.15"/>
    <row r="37" spans="2:5" ht="21.95" customHeight="1" x14ac:dyDescent="0.15"/>
    <row r="38" spans="2:5" ht="21.95" customHeight="1" x14ac:dyDescent="0.15"/>
    <row r="39" spans="2:5" ht="21.95" customHeight="1" x14ac:dyDescent="0.15"/>
    <row r="40" spans="2:5" ht="21.95" customHeight="1" x14ac:dyDescent="0.15"/>
    <row r="41" spans="2:5" ht="21.95" customHeight="1" x14ac:dyDescent="0.15"/>
    <row r="42" spans="2:5" ht="18" customHeight="1" x14ac:dyDescent="0.15"/>
    <row r="43" spans="2:5" ht="18" customHeight="1" x14ac:dyDescent="0.15"/>
  </sheetData>
  <phoneticPr fontId="2"/>
  <pageMargins left="0.25" right="0.2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workbookViewId="0">
      <selection activeCell="C23" sqref="C23"/>
    </sheetView>
  </sheetViews>
  <sheetFormatPr defaultRowHeight="13.5" x14ac:dyDescent="0.15"/>
  <cols>
    <col min="1" max="1" width="7.125" customWidth="1"/>
    <col min="2" max="2" width="57.875" customWidth="1"/>
    <col min="3" max="3" width="18" style="1" customWidth="1"/>
    <col min="4" max="4" width="17.875" style="1" customWidth="1"/>
  </cols>
  <sheetData>
    <row r="1" spans="2:4" ht="27" customHeight="1" x14ac:dyDescent="0.15">
      <c r="B1" s="5" t="s">
        <v>835</v>
      </c>
    </row>
    <row r="2" spans="2:4" ht="18" customHeight="1" x14ac:dyDescent="0.15">
      <c r="B2" t="s">
        <v>714</v>
      </c>
    </row>
    <row r="3" spans="2:4" ht="18" customHeight="1" thickBot="1" x14ac:dyDescent="0.2">
      <c r="D3" s="1" t="s">
        <v>24</v>
      </c>
    </row>
    <row r="4" spans="2:4" ht="25.5" customHeight="1" thickBot="1" x14ac:dyDescent="0.2">
      <c r="B4" s="216" t="s">
        <v>27</v>
      </c>
      <c r="C4" s="217" t="s">
        <v>25</v>
      </c>
      <c r="D4" s="94" t="s">
        <v>26</v>
      </c>
    </row>
    <row r="5" spans="2:4" ht="21.95" customHeight="1" x14ac:dyDescent="0.15">
      <c r="B5" s="32" t="s">
        <v>28</v>
      </c>
      <c r="C5" s="207"/>
      <c r="D5" s="213"/>
    </row>
    <row r="6" spans="2:4" ht="21.95" customHeight="1" x14ac:dyDescent="0.15">
      <c r="B6" s="17" t="s">
        <v>29</v>
      </c>
      <c r="C6" s="208"/>
      <c r="D6" s="214"/>
    </row>
    <row r="7" spans="2:4" ht="21.95" customHeight="1" x14ac:dyDescent="0.15">
      <c r="B7" s="17" t="s">
        <v>30</v>
      </c>
      <c r="C7" s="208">
        <v>252812</v>
      </c>
      <c r="D7" s="214"/>
    </row>
    <row r="8" spans="2:4" ht="21.95" customHeight="1" x14ac:dyDescent="0.15">
      <c r="B8" s="17" t="s">
        <v>31</v>
      </c>
      <c r="C8" s="268">
        <v>3197111</v>
      </c>
      <c r="D8" s="214"/>
    </row>
    <row r="9" spans="2:4" ht="21.95" customHeight="1" x14ac:dyDescent="0.15">
      <c r="B9" s="17" t="s">
        <v>389</v>
      </c>
      <c r="C9" s="210">
        <v>0</v>
      </c>
      <c r="D9" s="214"/>
    </row>
    <row r="10" spans="2:4" ht="21.95" customHeight="1" x14ac:dyDescent="0.15">
      <c r="B10" s="17" t="s">
        <v>32</v>
      </c>
      <c r="C10" s="208"/>
      <c r="D10" s="214">
        <v>3449923</v>
      </c>
    </row>
    <row r="11" spans="2:4" ht="21.95" customHeight="1" x14ac:dyDescent="0.15">
      <c r="B11" s="17"/>
      <c r="C11" s="208"/>
      <c r="D11" s="214"/>
    </row>
    <row r="12" spans="2:4" ht="21.95" customHeight="1" x14ac:dyDescent="0.15">
      <c r="B12" s="17" t="s">
        <v>33</v>
      </c>
      <c r="C12" s="208"/>
      <c r="D12" s="214"/>
    </row>
    <row r="13" spans="2:4" ht="21.95" customHeight="1" x14ac:dyDescent="0.15">
      <c r="B13" s="17" t="s">
        <v>34</v>
      </c>
      <c r="C13" s="208"/>
      <c r="D13" s="214"/>
    </row>
    <row r="14" spans="2:4" ht="21.95" customHeight="1" x14ac:dyDescent="0.15">
      <c r="B14" s="17" t="s">
        <v>834</v>
      </c>
      <c r="C14" s="268">
        <v>17358400</v>
      </c>
      <c r="D14" s="214"/>
    </row>
    <row r="15" spans="2:4" ht="21.95" customHeight="1" x14ac:dyDescent="0.15">
      <c r="B15" s="3" t="s">
        <v>390</v>
      </c>
      <c r="C15" s="325">
        <v>2819500</v>
      </c>
      <c r="D15" s="324"/>
    </row>
    <row r="16" spans="2:4" ht="21.95" customHeight="1" x14ac:dyDescent="0.15">
      <c r="B16" s="17" t="s">
        <v>35</v>
      </c>
      <c r="C16" s="210">
        <f>SUM(C14:C15)</f>
        <v>20177900</v>
      </c>
      <c r="D16" s="214"/>
    </row>
    <row r="17" spans="2:4" ht="28.5" customHeight="1" x14ac:dyDescent="0.15">
      <c r="B17" s="17" t="s">
        <v>36</v>
      </c>
      <c r="C17" s="208"/>
      <c r="D17" s="215">
        <v>20177900</v>
      </c>
    </row>
    <row r="18" spans="2:4" ht="34.5" customHeight="1" x14ac:dyDescent="0.15">
      <c r="B18" s="17" t="s">
        <v>37</v>
      </c>
      <c r="C18" s="209"/>
      <c r="D18" s="215">
        <f>D17+D10</f>
        <v>23627823</v>
      </c>
    </row>
    <row r="19" spans="2:4" ht="21.95" customHeight="1" x14ac:dyDescent="0.15">
      <c r="B19" s="15" t="s">
        <v>38</v>
      </c>
      <c r="C19" s="208"/>
      <c r="D19" s="214"/>
    </row>
    <row r="20" spans="2:4" ht="21.95" customHeight="1" x14ac:dyDescent="0.15">
      <c r="B20" s="17" t="s">
        <v>39</v>
      </c>
      <c r="C20" s="208"/>
      <c r="D20" s="214"/>
    </row>
    <row r="21" spans="2:4" ht="21.95" customHeight="1" x14ac:dyDescent="0.15">
      <c r="B21" s="17" t="s">
        <v>40</v>
      </c>
      <c r="C21" s="210">
        <v>3351110</v>
      </c>
      <c r="D21" s="214"/>
    </row>
    <row r="22" spans="2:4" ht="30" customHeight="1" x14ac:dyDescent="0.15">
      <c r="B22" s="17" t="s">
        <v>41</v>
      </c>
      <c r="C22" s="208"/>
      <c r="D22" s="215">
        <v>3351110</v>
      </c>
    </row>
    <row r="23" spans="2:4" ht="21.95" customHeight="1" x14ac:dyDescent="0.15">
      <c r="B23" s="17"/>
      <c r="C23" s="208"/>
      <c r="D23" s="214"/>
    </row>
    <row r="24" spans="2:4" ht="21.95" customHeight="1" x14ac:dyDescent="0.15">
      <c r="B24" s="17" t="s">
        <v>42</v>
      </c>
      <c r="C24" s="208"/>
      <c r="D24" s="214"/>
    </row>
    <row r="25" spans="2:4" ht="27" customHeight="1" x14ac:dyDescent="0.15">
      <c r="B25" s="17" t="s">
        <v>43</v>
      </c>
      <c r="C25" s="208">
        <v>16628400</v>
      </c>
      <c r="D25" s="214"/>
    </row>
    <row r="26" spans="2:4" ht="29.25" customHeight="1" x14ac:dyDescent="0.15">
      <c r="B26" s="17" t="s">
        <v>44</v>
      </c>
      <c r="C26" s="210">
        <v>3549500</v>
      </c>
      <c r="D26" s="214"/>
    </row>
    <row r="27" spans="2:4" ht="30" customHeight="1" x14ac:dyDescent="0.15">
      <c r="B27" s="17" t="s">
        <v>45</v>
      </c>
      <c r="C27" s="208"/>
      <c r="D27" s="215">
        <f>C26+C25</f>
        <v>20177900</v>
      </c>
    </row>
    <row r="28" spans="2:4" ht="27" customHeight="1" x14ac:dyDescent="0.15">
      <c r="B28" s="17" t="s">
        <v>46</v>
      </c>
      <c r="C28" s="211"/>
      <c r="D28" s="214">
        <f>D27+D22</f>
        <v>23529010</v>
      </c>
    </row>
    <row r="29" spans="2:4" ht="21.95" customHeight="1" x14ac:dyDescent="0.15">
      <c r="B29" s="21"/>
      <c r="C29" s="209"/>
      <c r="D29" s="215"/>
    </row>
    <row r="30" spans="2:4" ht="34.5" customHeight="1" thickBot="1" x14ac:dyDescent="0.2">
      <c r="B30" s="34" t="s">
        <v>47</v>
      </c>
      <c r="C30" s="212"/>
      <c r="D30" s="310">
        <f>D18-D28</f>
        <v>98813</v>
      </c>
    </row>
    <row r="31" spans="2:4" ht="21.95" customHeight="1" x14ac:dyDescent="0.15"/>
    <row r="32" spans="2:4" ht="21.95" customHeight="1" x14ac:dyDescent="0.15"/>
    <row r="33" spans="2:2" ht="21.95" customHeight="1" x14ac:dyDescent="0.15">
      <c r="B33" t="s">
        <v>783</v>
      </c>
    </row>
    <row r="34" spans="2:2" ht="21.95" customHeight="1" x14ac:dyDescent="0.15"/>
    <row r="35" spans="2:2" ht="21.95" customHeight="1" x14ac:dyDescent="0.15"/>
    <row r="36" spans="2:2" ht="21.95" customHeight="1" x14ac:dyDescent="0.15"/>
    <row r="37" spans="2:2" ht="21.95" customHeight="1" x14ac:dyDescent="0.15"/>
    <row r="38" spans="2:2" ht="21.95" customHeight="1" x14ac:dyDescent="0.15"/>
    <row r="39" spans="2:2" ht="21.95" customHeight="1" x14ac:dyDescent="0.15"/>
    <row r="40" spans="2:2" ht="21.95" customHeight="1" x14ac:dyDescent="0.15"/>
  </sheetData>
  <phoneticPr fontId="2"/>
  <pageMargins left="0.25" right="0.2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8"/>
  <sheetViews>
    <sheetView workbookViewId="0">
      <selection activeCell="D18" sqref="D18"/>
    </sheetView>
  </sheetViews>
  <sheetFormatPr defaultRowHeight="13.5" x14ac:dyDescent="0.15"/>
  <cols>
    <col min="1" max="1" width="4.5" customWidth="1"/>
    <col min="2" max="5" width="9" customWidth="1"/>
    <col min="10" max="10" width="16.25" customWidth="1"/>
  </cols>
  <sheetData>
    <row r="1" spans="2:9" ht="21.95" customHeight="1" x14ac:dyDescent="0.15">
      <c r="B1" s="40"/>
      <c r="C1" s="2"/>
      <c r="D1" s="2"/>
      <c r="E1" s="2"/>
    </row>
    <row r="2" spans="2:9" ht="21.95" customHeight="1" x14ac:dyDescent="0.15">
      <c r="B2" s="2"/>
      <c r="C2" s="2"/>
      <c r="D2" s="2"/>
      <c r="E2" s="41"/>
    </row>
    <row r="3" spans="2:9" ht="21.95" customHeight="1" x14ac:dyDescent="0.15">
      <c r="B3" s="54"/>
      <c r="C3" s="42"/>
      <c r="D3" s="42"/>
      <c r="F3" s="53" t="s">
        <v>744</v>
      </c>
    </row>
    <row r="4" spans="2:9" ht="21.95" customHeight="1" x14ac:dyDescent="0.15">
      <c r="B4" s="98"/>
      <c r="C4" s="33"/>
      <c r="D4" s="99"/>
      <c r="E4" s="99" t="s">
        <v>93</v>
      </c>
      <c r="F4" s="68"/>
      <c r="G4" s="68"/>
      <c r="H4" s="68"/>
    </row>
    <row r="5" spans="2:9" ht="9.75" customHeight="1" thickBot="1" x14ac:dyDescent="0.2">
      <c r="B5" s="2"/>
      <c r="C5" s="33"/>
      <c r="D5" s="66"/>
      <c r="E5" s="66"/>
      <c r="F5" s="66"/>
      <c r="G5" s="66"/>
      <c r="H5" s="66"/>
      <c r="I5" s="2"/>
    </row>
    <row r="6" spans="2:9" ht="21.95" customHeight="1" thickTop="1" x14ac:dyDescent="0.15">
      <c r="B6" s="2"/>
      <c r="C6" s="33"/>
      <c r="D6" s="2"/>
      <c r="E6" s="2"/>
    </row>
    <row r="7" spans="2:9" ht="21.95" customHeight="1" x14ac:dyDescent="0.15">
      <c r="B7" s="2"/>
      <c r="C7" s="33"/>
      <c r="D7" s="2"/>
      <c r="E7" s="2"/>
    </row>
    <row r="8" spans="2:9" ht="21.95" customHeight="1" x14ac:dyDescent="0.15">
      <c r="B8" s="2"/>
      <c r="C8" s="33"/>
      <c r="D8" s="2"/>
      <c r="E8" s="2"/>
    </row>
    <row r="9" spans="2:9" ht="21.95" customHeight="1" x14ac:dyDescent="0.15">
      <c r="B9" s="56"/>
      <c r="C9" s="57"/>
      <c r="D9" s="56"/>
      <c r="E9" s="56"/>
      <c r="F9" s="58"/>
      <c r="G9" s="58"/>
      <c r="H9" s="58"/>
      <c r="I9" s="58"/>
    </row>
    <row r="10" spans="2:9" ht="21.95" customHeight="1" x14ac:dyDescent="0.15">
      <c r="B10" s="56"/>
      <c r="C10" s="57"/>
      <c r="D10" s="56"/>
      <c r="E10" s="56"/>
      <c r="F10" s="58"/>
      <c r="G10" s="58"/>
      <c r="H10" s="58"/>
      <c r="I10" s="58"/>
    </row>
    <row r="11" spans="2:9" ht="21.95" customHeight="1" x14ac:dyDescent="0.15">
      <c r="B11" s="59" t="s">
        <v>822</v>
      </c>
      <c r="C11" s="57"/>
      <c r="D11" s="56"/>
      <c r="E11" s="56"/>
      <c r="F11" s="58"/>
      <c r="G11" s="58"/>
      <c r="H11" s="58"/>
      <c r="I11" s="58"/>
    </row>
    <row r="12" spans="2:9" ht="21.95" customHeight="1" x14ac:dyDescent="0.15">
      <c r="B12" s="59"/>
      <c r="C12" s="57"/>
      <c r="D12" s="56"/>
      <c r="E12" s="56"/>
      <c r="F12" s="58"/>
      <c r="G12" s="58"/>
      <c r="H12" s="58"/>
      <c r="I12" s="58"/>
    </row>
    <row r="13" spans="2:9" ht="21.95" customHeight="1" x14ac:dyDescent="0.15">
      <c r="B13" s="59" t="s">
        <v>745</v>
      </c>
      <c r="C13" s="70"/>
      <c r="D13" s="56"/>
      <c r="E13" s="56"/>
      <c r="F13" s="58"/>
      <c r="G13" s="58"/>
      <c r="H13" s="58"/>
      <c r="I13" s="58"/>
    </row>
    <row r="14" spans="2:9" ht="21.95" customHeight="1" x14ac:dyDescent="0.15">
      <c r="B14" s="59"/>
      <c r="C14" s="70"/>
      <c r="D14" s="56"/>
      <c r="E14" s="56"/>
      <c r="F14" s="58"/>
      <c r="G14" s="58"/>
      <c r="H14" s="58"/>
      <c r="I14" s="58"/>
    </row>
    <row r="15" spans="2:9" ht="21.95" customHeight="1" x14ac:dyDescent="0.15">
      <c r="B15" s="59" t="s">
        <v>94</v>
      </c>
      <c r="C15" s="70"/>
      <c r="D15" s="56"/>
      <c r="E15" s="56"/>
      <c r="F15" s="58"/>
      <c r="G15" s="58"/>
      <c r="H15" s="58"/>
      <c r="I15" s="58"/>
    </row>
    <row r="16" spans="2:9" ht="21.95" customHeight="1" x14ac:dyDescent="0.15">
      <c r="B16" s="59"/>
      <c r="C16" s="70"/>
      <c r="D16" s="56"/>
      <c r="E16" s="56"/>
      <c r="F16" s="58"/>
      <c r="G16" s="58"/>
      <c r="H16" s="58"/>
      <c r="I16" s="58"/>
    </row>
    <row r="17" spans="2:9" ht="21.95" customHeight="1" x14ac:dyDescent="0.15">
      <c r="B17" s="59"/>
      <c r="C17" s="70"/>
      <c r="D17" s="56"/>
      <c r="E17" s="56"/>
      <c r="F17" s="58"/>
      <c r="G17" s="58"/>
      <c r="H17" s="58"/>
      <c r="I17" s="58"/>
    </row>
    <row r="18" spans="2:9" ht="21.95" customHeight="1" x14ac:dyDescent="0.15">
      <c r="B18" s="59"/>
      <c r="C18" s="70"/>
      <c r="D18" s="56"/>
      <c r="E18" s="56"/>
      <c r="F18" s="58"/>
      <c r="G18" s="58"/>
      <c r="H18" s="58"/>
      <c r="I18" s="58"/>
    </row>
    <row r="19" spans="2:9" ht="21.95" customHeight="1" x14ac:dyDescent="0.15">
      <c r="B19" s="59"/>
      <c r="C19" s="70"/>
      <c r="D19" s="56"/>
      <c r="E19" s="56"/>
      <c r="F19" s="58"/>
      <c r="G19" s="58"/>
      <c r="H19" s="58"/>
      <c r="I19" s="58"/>
    </row>
    <row r="20" spans="2:9" ht="21.95" customHeight="1" x14ac:dyDescent="0.15">
      <c r="B20" s="59"/>
      <c r="C20" s="70"/>
      <c r="D20" s="56"/>
      <c r="E20" s="56"/>
      <c r="F20" s="58"/>
      <c r="G20" s="58"/>
      <c r="H20" s="58"/>
      <c r="I20" s="58"/>
    </row>
    <row r="21" spans="2:9" ht="21.95" customHeight="1" x14ac:dyDescent="0.15">
      <c r="B21" s="59"/>
      <c r="C21" s="70"/>
      <c r="D21" s="56"/>
      <c r="E21" s="56"/>
      <c r="F21" s="58"/>
      <c r="G21" s="58"/>
      <c r="H21" s="58"/>
      <c r="I21" s="58"/>
    </row>
    <row r="22" spans="2:9" ht="21.95" customHeight="1" x14ac:dyDescent="0.15">
      <c r="B22" s="59"/>
      <c r="C22" s="70"/>
      <c r="D22" s="56"/>
      <c r="E22" s="56"/>
      <c r="F22" s="58" t="s">
        <v>746</v>
      </c>
      <c r="G22" s="58"/>
      <c r="H22" s="58"/>
      <c r="I22" s="58"/>
    </row>
    <row r="23" spans="2:9" ht="21.95" customHeight="1" x14ac:dyDescent="0.15">
      <c r="B23" s="59"/>
      <c r="C23" s="70"/>
      <c r="D23" s="56"/>
      <c r="E23" s="56"/>
      <c r="F23" s="58"/>
      <c r="G23" s="58"/>
      <c r="H23" s="58"/>
      <c r="I23" s="58"/>
    </row>
    <row r="24" spans="2:9" ht="21.95" customHeight="1" x14ac:dyDescent="0.15">
      <c r="B24" s="59"/>
      <c r="C24" s="70"/>
      <c r="D24" s="56"/>
      <c r="E24" s="56"/>
      <c r="F24" s="58"/>
      <c r="G24" s="58"/>
      <c r="H24" s="58"/>
      <c r="I24" s="58"/>
    </row>
    <row r="25" spans="2:9" ht="21.95" customHeight="1" x14ac:dyDescent="0.15">
      <c r="B25" s="59"/>
      <c r="C25" s="70"/>
      <c r="D25" s="56"/>
      <c r="E25" s="56" t="s">
        <v>95</v>
      </c>
      <c r="F25" s="58"/>
      <c r="G25" s="58"/>
      <c r="H25" s="58"/>
      <c r="I25" s="58"/>
    </row>
    <row r="26" spans="2:9" ht="21.95" customHeight="1" x14ac:dyDescent="0.15">
      <c r="B26" s="59"/>
      <c r="C26" s="60"/>
      <c r="D26" s="61"/>
      <c r="E26" s="61"/>
      <c r="F26" s="62"/>
      <c r="G26" s="62"/>
      <c r="H26" s="58"/>
      <c r="I26" s="58"/>
    </row>
    <row r="27" spans="2:9" ht="21.95" customHeight="1" x14ac:dyDescent="0.15">
      <c r="B27" s="59"/>
      <c r="C27" s="64"/>
      <c r="D27" s="61"/>
      <c r="E27" s="61"/>
      <c r="F27" s="62"/>
      <c r="G27" s="62"/>
      <c r="H27" s="58"/>
      <c r="I27" s="58"/>
    </row>
    <row r="28" spans="2:9" ht="21.95" customHeight="1" x14ac:dyDescent="0.15">
      <c r="B28" s="59"/>
      <c r="C28" s="64"/>
      <c r="D28" s="61"/>
      <c r="E28" s="61" t="s">
        <v>96</v>
      </c>
      <c r="F28" s="62"/>
      <c r="G28" s="62" t="s">
        <v>381</v>
      </c>
      <c r="H28" s="58"/>
      <c r="I28" s="58"/>
    </row>
    <row r="29" spans="2:9" ht="21.95" customHeight="1" x14ac:dyDescent="0.15">
      <c r="B29" s="59"/>
      <c r="C29" s="64"/>
      <c r="D29" s="61"/>
      <c r="E29" s="61"/>
      <c r="F29" s="62"/>
      <c r="G29" s="62"/>
      <c r="H29" s="58"/>
      <c r="I29" s="58"/>
    </row>
    <row r="30" spans="2:9" ht="21.95" customHeight="1" x14ac:dyDescent="0.15">
      <c r="B30" s="59"/>
      <c r="C30" s="60"/>
      <c r="D30" s="61"/>
      <c r="E30" s="61" t="s">
        <v>97</v>
      </c>
      <c r="F30" s="62"/>
      <c r="G30" s="62" t="s">
        <v>314</v>
      </c>
      <c r="H30" s="58"/>
      <c r="I30" s="58"/>
    </row>
    <row r="31" spans="2:9" ht="21.95" customHeight="1" x14ac:dyDescent="0.15">
      <c r="B31" s="59"/>
      <c r="C31" s="64"/>
      <c r="D31" s="61"/>
      <c r="E31" s="61"/>
      <c r="F31" s="62"/>
      <c r="G31" s="62"/>
      <c r="H31" s="58"/>
      <c r="I31" s="58"/>
    </row>
    <row r="32" spans="2:9" ht="21.95" customHeight="1" x14ac:dyDescent="0.15">
      <c r="B32" s="59"/>
      <c r="C32" s="64"/>
      <c r="D32" s="61"/>
      <c r="E32" s="61"/>
      <c r="F32" s="62"/>
      <c r="G32" s="62"/>
      <c r="H32" s="58"/>
      <c r="I32" s="58"/>
    </row>
    <row r="33" spans="2:9" ht="21.95" customHeight="1" x14ac:dyDescent="0.15">
      <c r="B33" s="59"/>
      <c r="C33" s="64"/>
      <c r="D33" s="61"/>
      <c r="E33" s="61"/>
      <c r="F33" s="62"/>
      <c r="G33" s="62"/>
      <c r="H33" s="58"/>
      <c r="I33" s="58"/>
    </row>
    <row r="34" spans="2:9" ht="21.95" customHeight="1" x14ac:dyDescent="0.15">
      <c r="B34" s="59"/>
      <c r="C34" s="64"/>
      <c r="D34" s="61"/>
      <c r="E34" s="61"/>
      <c r="F34" s="62"/>
      <c r="G34" s="62"/>
      <c r="H34" s="58"/>
      <c r="I34" s="58"/>
    </row>
    <row r="35" spans="2:9" ht="21.95" customHeight="1" x14ac:dyDescent="0.15">
      <c r="B35" s="59"/>
      <c r="C35" s="70"/>
      <c r="D35" s="56"/>
      <c r="E35" s="56"/>
      <c r="F35" s="58"/>
      <c r="G35" s="58"/>
      <c r="H35" s="58"/>
      <c r="I35" s="58"/>
    </row>
    <row r="36" spans="2:9" ht="21.95" customHeight="1" x14ac:dyDescent="0.15">
      <c r="B36" s="59"/>
      <c r="C36" s="70"/>
      <c r="D36" s="56"/>
      <c r="E36" s="56"/>
      <c r="F36" s="58"/>
      <c r="G36" s="58"/>
      <c r="H36" s="58"/>
      <c r="I36" s="58"/>
    </row>
    <row r="37" spans="2:9" ht="21.95" customHeight="1" x14ac:dyDescent="0.15">
      <c r="B37" s="59"/>
      <c r="C37" s="70"/>
      <c r="D37" s="56"/>
      <c r="E37" s="56"/>
      <c r="F37" s="182" t="s">
        <v>784</v>
      </c>
      <c r="G37" s="58"/>
      <c r="H37" s="58"/>
      <c r="I37" s="58"/>
    </row>
    <row r="38" spans="2:9" ht="21.95" customHeight="1" x14ac:dyDescent="0.15">
      <c r="B38" s="2"/>
      <c r="C38" s="43"/>
      <c r="D38" s="2"/>
      <c r="E38" s="2"/>
    </row>
    <row r="39" spans="2:9" ht="21.95" customHeight="1" x14ac:dyDescent="0.15">
      <c r="B39" s="2"/>
      <c r="C39" s="43"/>
      <c r="D39" s="2"/>
      <c r="E39" s="2"/>
    </row>
    <row r="40" spans="2:9" ht="21.95" customHeight="1" x14ac:dyDescent="0.15">
      <c r="B40" s="2"/>
      <c r="C40" s="43"/>
      <c r="D40" s="2"/>
      <c r="E40" s="2"/>
    </row>
    <row r="41" spans="2:9" ht="21.95" customHeight="1" x14ac:dyDescent="0.15">
      <c r="B41" s="2"/>
      <c r="C41" s="43"/>
      <c r="D41" s="2"/>
      <c r="E41" s="2"/>
    </row>
    <row r="42" spans="2:9" ht="21.95" customHeight="1" x14ac:dyDescent="0.15">
      <c r="B42" s="2"/>
      <c r="C42" s="33"/>
      <c r="D42" s="2"/>
      <c r="E42" s="2"/>
    </row>
    <row r="43" spans="2:9" ht="21.95" customHeight="1" x14ac:dyDescent="0.15">
      <c r="B43" s="2"/>
      <c r="C43" s="33"/>
      <c r="D43" s="2"/>
      <c r="E43" s="2"/>
    </row>
    <row r="44" spans="2:9" ht="21.95" customHeight="1" x14ac:dyDescent="0.15">
      <c r="B44" s="2"/>
      <c r="C44" s="33"/>
      <c r="D44" s="2"/>
      <c r="E44" s="2"/>
    </row>
    <row r="45" spans="2:9" ht="21.95" customHeight="1" x14ac:dyDescent="0.15">
      <c r="B45" s="2"/>
      <c r="C45" s="43"/>
      <c r="D45" s="2"/>
      <c r="E45" s="2"/>
    </row>
    <row r="46" spans="2:9" ht="21.95" customHeight="1" x14ac:dyDescent="0.15">
      <c r="B46" s="2"/>
      <c r="C46" s="43"/>
      <c r="D46" s="2"/>
      <c r="E46" s="2"/>
    </row>
    <row r="47" spans="2:9" ht="21.95" customHeight="1" x14ac:dyDescent="0.15">
      <c r="B47" s="2"/>
      <c r="C47" s="43"/>
      <c r="D47" s="2"/>
      <c r="E47" s="2"/>
    </row>
    <row r="48" spans="2:9" ht="21.95" customHeight="1" x14ac:dyDescent="0.15">
      <c r="B48" s="2"/>
      <c r="C48" s="43"/>
      <c r="D48" s="2"/>
      <c r="E48" s="2"/>
    </row>
    <row r="49" spans="2:5" ht="21.95" customHeight="1" x14ac:dyDescent="0.15">
      <c r="B49" s="2"/>
      <c r="C49" s="43"/>
      <c r="D49" s="2"/>
      <c r="E49" s="2"/>
    </row>
    <row r="50" spans="2:5" ht="21.95" customHeight="1" x14ac:dyDescent="0.15">
      <c r="B50" s="2"/>
      <c r="C50" s="43"/>
      <c r="D50" s="2"/>
      <c r="E50" s="2"/>
    </row>
    <row r="51" spans="2:5" ht="21.95" customHeight="1" x14ac:dyDescent="0.15">
      <c r="B51" s="2"/>
      <c r="C51" s="43"/>
      <c r="D51" s="2"/>
      <c r="E51" s="2"/>
    </row>
    <row r="52" spans="2:5" ht="21.95" customHeight="1" x14ac:dyDescent="0.15"/>
    <row r="53" spans="2:5" ht="21.95" customHeight="1" x14ac:dyDescent="0.15"/>
    <row r="54" spans="2:5" ht="21.95" customHeight="1" x14ac:dyDescent="0.15"/>
    <row r="55" spans="2:5" ht="21.95" customHeight="1" x14ac:dyDescent="0.15"/>
    <row r="56" spans="2:5" ht="21.95" customHeight="1" x14ac:dyDescent="0.15"/>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8"/>
  <sheetViews>
    <sheetView workbookViewId="0">
      <selection activeCell="G12" sqref="G12"/>
    </sheetView>
  </sheetViews>
  <sheetFormatPr defaultRowHeight="13.5" x14ac:dyDescent="0.15"/>
  <cols>
    <col min="1" max="1" width="13.25" customWidth="1"/>
    <col min="2" max="5" width="9" customWidth="1"/>
  </cols>
  <sheetData>
    <row r="1" spans="2:9" ht="21.95" customHeight="1" x14ac:dyDescent="0.15">
      <c r="B1" s="40"/>
      <c r="C1" s="2"/>
      <c r="D1" s="2"/>
      <c r="E1" s="2"/>
    </row>
    <row r="2" spans="2:9" ht="21.95" customHeight="1" x14ac:dyDescent="0.15">
      <c r="B2" s="2"/>
      <c r="C2" s="2"/>
      <c r="D2" s="2"/>
      <c r="E2" s="41"/>
    </row>
    <row r="3" spans="2:9" ht="21.95" customHeight="1" x14ac:dyDescent="0.15">
      <c r="B3" s="54"/>
      <c r="C3" s="42"/>
      <c r="D3" s="42"/>
      <c r="F3" s="53" t="s">
        <v>757</v>
      </c>
    </row>
    <row r="4" spans="2:9" ht="21.95" customHeight="1" x14ac:dyDescent="0.15">
      <c r="B4" s="55" t="s">
        <v>758</v>
      </c>
      <c r="C4" s="33"/>
      <c r="D4" s="2"/>
      <c r="E4" s="2"/>
    </row>
    <row r="5" spans="2:9" ht="21.95" customHeight="1" x14ac:dyDescent="0.15">
      <c r="B5" s="2"/>
      <c r="C5" s="33"/>
      <c r="D5" s="2"/>
      <c r="E5" s="2"/>
    </row>
    <row r="6" spans="2:9" ht="21.95" customHeight="1" x14ac:dyDescent="0.15">
      <c r="B6" s="2"/>
      <c r="C6" s="33"/>
      <c r="D6" s="2"/>
      <c r="E6" s="2"/>
    </row>
    <row r="7" spans="2:9" ht="21.95" customHeight="1" x14ac:dyDescent="0.15">
      <c r="B7" s="2"/>
      <c r="C7" s="33"/>
      <c r="D7" s="2"/>
      <c r="E7" s="2"/>
    </row>
    <row r="8" spans="2:9" ht="21.95" customHeight="1" x14ac:dyDescent="0.15">
      <c r="B8" s="2"/>
      <c r="C8" s="33"/>
      <c r="D8" s="2"/>
      <c r="E8" s="2"/>
    </row>
    <row r="9" spans="2:9" ht="21.95" customHeight="1" x14ac:dyDescent="0.15">
      <c r="B9" s="56" t="s">
        <v>59</v>
      </c>
      <c r="C9" s="57"/>
      <c r="D9" s="56"/>
      <c r="E9" s="56"/>
      <c r="F9" s="58"/>
      <c r="G9" s="58"/>
      <c r="H9" s="58"/>
      <c r="I9" s="58"/>
    </row>
    <row r="10" spans="2:9" ht="21.95" customHeight="1" x14ac:dyDescent="0.15">
      <c r="B10" s="56"/>
      <c r="C10" s="57"/>
      <c r="D10" s="56"/>
      <c r="E10" s="56"/>
      <c r="F10" s="58"/>
      <c r="G10" s="58"/>
      <c r="H10" s="58"/>
      <c r="I10" s="58"/>
    </row>
    <row r="11" spans="2:9" ht="21.95" customHeight="1" x14ac:dyDescent="0.15">
      <c r="B11" s="56"/>
      <c r="C11" s="57"/>
      <c r="D11" s="56"/>
      <c r="E11" s="56"/>
      <c r="F11" s="58"/>
      <c r="G11" s="58"/>
      <c r="H11" s="58"/>
      <c r="I11" s="58"/>
    </row>
    <row r="12" spans="2:9" ht="21.95" customHeight="1" x14ac:dyDescent="0.15">
      <c r="B12" s="56" t="s">
        <v>52</v>
      </c>
      <c r="C12" s="57"/>
      <c r="D12" s="56"/>
      <c r="E12" s="56"/>
      <c r="F12" s="58"/>
      <c r="G12" s="58"/>
      <c r="H12" s="58"/>
      <c r="I12" s="58"/>
    </row>
    <row r="13" spans="2:9" ht="21.95" customHeight="1" x14ac:dyDescent="0.15">
      <c r="B13" s="56"/>
      <c r="C13" s="57"/>
      <c r="D13" s="56"/>
      <c r="E13" s="56"/>
      <c r="F13" s="58"/>
      <c r="G13" s="58"/>
      <c r="H13" s="58"/>
      <c r="I13" s="58"/>
    </row>
    <row r="14" spans="2:9" ht="21.95" customHeight="1" x14ac:dyDescent="0.15">
      <c r="B14" s="56"/>
      <c r="C14" s="57"/>
      <c r="D14" s="56"/>
      <c r="E14" s="56"/>
      <c r="F14" s="58"/>
      <c r="G14" s="58"/>
      <c r="H14" s="58"/>
      <c r="I14" s="58"/>
    </row>
    <row r="15" spans="2:9" ht="21.95" customHeight="1" x14ac:dyDescent="0.15">
      <c r="B15" s="56" t="s">
        <v>53</v>
      </c>
      <c r="C15" s="57"/>
      <c r="D15" s="56"/>
      <c r="E15" s="56"/>
      <c r="F15" s="58"/>
      <c r="G15" s="58"/>
      <c r="H15" s="58"/>
      <c r="I15" s="58"/>
    </row>
    <row r="16" spans="2:9" ht="21.95" customHeight="1" x14ac:dyDescent="0.15">
      <c r="B16" s="56"/>
      <c r="C16" s="57"/>
      <c r="D16" s="56"/>
      <c r="E16" s="56"/>
      <c r="F16" s="58"/>
      <c r="G16" s="58"/>
      <c r="H16" s="58"/>
      <c r="I16" s="58"/>
    </row>
    <row r="17" spans="2:9" ht="21.95" customHeight="1" x14ac:dyDescent="0.15">
      <c r="B17" s="56"/>
      <c r="C17" s="57"/>
      <c r="D17" s="56"/>
      <c r="E17" s="56"/>
      <c r="F17" s="58"/>
      <c r="G17" s="58"/>
      <c r="H17" s="58"/>
      <c r="I17" s="58"/>
    </row>
    <row r="18" spans="2:9" ht="21.95" customHeight="1" x14ac:dyDescent="0.15">
      <c r="B18" s="56" t="s">
        <v>54</v>
      </c>
      <c r="C18" s="57"/>
      <c r="D18" s="56"/>
      <c r="E18" s="56"/>
      <c r="F18" s="58"/>
      <c r="G18" s="58"/>
      <c r="H18" s="58"/>
      <c r="I18" s="58"/>
    </row>
    <row r="19" spans="2:9" ht="21.95" customHeight="1" x14ac:dyDescent="0.15">
      <c r="B19" s="56"/>
      <c r="C19" s="57"/>
      <c r="D19" s="56"/>
      <c r="E19" s="56"/>
      <c r="F19" s="58"/>
      <c r="G19" s="58"/>
      <c r="H19" s="58"/>
      <c r="I19" s="58"/>
    </row>
    <row r="20" spans="2:9" ht="21.95" customHeight="1" x14ac:dyDescent="0.15">
      <c r="B20" s="56"/>
      <c r="C20" s="57"/>
      <c r="D20" s="56"/>
      <c r="E20" s="56"/>
      <c r="F20" s="58"/>
      <c r="G20" s="58"/>
      <c r="H20" s="58"/>
      <c r="I20" s="58"/>
    </row>
    <row r="21" spans="2:9" ht="21.95" customHeight="1" x14ac:dyDescent="0.15">
      <c r="B21" s="56" t="s">
        <v>55</v>
      </c>
      <c r="C21" s="57"/>
      <c r="D21" s="56"/>
      <c r="E21" s="56"/>
      <c r="F21" s="58"/>
      <c r="G21" s="58"/>
      <c r="H21" s="58"/>
      <c r="I21" s="58"/>
    </row>
    <row r="22" spans="2:9" ht="21.95" customHeight="1" x14ac:dyDescent="0.15">
      <c r="B22" s="56"/>
      <c r="C22" s="57"/>
      <c r="D22" s="56"/>
      <c r="E22" s="56"/>
      <c r="F22" s="58"/>
      <c r="G22" s="58"/>
      <c r="H22" s="58"/>
      <c r="I22" s="58"/>
    </row>
    <row r="23" spans="2:9" ht="21.95" customHeight="1" x14ac:dyDescent="0.15">
      <c r="B23" s="56"/>
      <c r="C23" s="57"/>
      <c r="D23" s="56"/>
      <c r="E23" s="56"/>
      <c r="F23" s="58"/>
      <c r="G23" s="58"/>
      <c r="H23" s="58"/>
      <c r="I23" s="58"/>
    </row>
    <row r="24" spans="2:9" ht="21.95" customHeight="1" x14ac:dyDescent="0.15">
      <c r="B24" s="56" t="s">
        <v>56</v>
      </c>
      <c r="C24" s="57"/>
      <c r="D24" s="56"/>
      <c r="E24" s="56"/>
      <c r="F24" s="58"/>
      <c r="G24" s="58"/>
      <c r="H24" s="58"/>
      <c r="I24" s="58"/>
    </row>
    <row r="25" spans="2:9" ht="21.95" customHeight="1" x14ac:dyDescent="0.15">
      <c r="B25" s="56"/>
      <c r="C25" s="57"/>
      <c r="D25" s="56"/>
      <c r="E25" s="56"/>
      <c r="F25" s="58"/>
      <c r="G25" s="58"/>
      <c r="H25" s="58"/>
      <c r="I25" s="58"/>
    </row>
    <row r="26" spans="2:9" ht="21.95" customHeight="1" x14ac:dyDescent="0.15">
      <c r="B26" s="59" t="s">
        <v>57</v>
      </c>
      <c r="C26" s="60" t="s">
        <v>759</v>
      </c>
      <c r="D26" s="61"/>
      <c r="E26" s="61"/>
      <c r="F26" s="62"/>
      <c r="G26" s="62"/>
      <c r="H26" s="58"/>
      <c r="I26" s="58"/>
    </row>
    <row r="27" spans="2:9" ht="21.95" customHeight="1" x14ac:dyDescent="0.15">
      <c r="B27" s="56"/>
      <c r="C27" s="63"/>
      <c r="D27" s="61"/>
      <c r="E27" s="61"/>
      <c r="F27" s="62"/>
      <c r="G27" s="62"/>
      <c r="H27" s="58"/>
      <c r="I27" s="58"/>
    </row>
    <row r="28" spans="2:9" ht="21.95" customHeight="1" x14ac:dyDescent="0.15">
      <c r="B28" s="56"/>
      <c r="C28" s="64" t="s">
        <v>760</v>
      </c>
      <c r="D28" s="61"/>
      <c r="E28" s="61"/>
      <c r="F28" s="62"/>
      <c r="G28" s="62"/>
      <c r="H28" s="58"/>
      <c r="I28" s="58"/>
    </row>
    <row r="29" spans="2:9" ht="21.95" customHeight="1" x14ac:dyDescent="0.15">
      <c r="B29" s="56"/>
      <c r="C29" s="63"/>
      <c r="D29" s="61"/>
      <c r="E29" s="61"/>
      <c r="F29" s="62"/>
      <c r="G29" s="62"/>
      <c r="H29" s="58"/>
      <c r="I29" s="58"/>
    </row>
    <row r="30" spans="2:9" ht="21.95" customHeight="1" x14ac:dyDescent="0.15">
      <c r="B30" s="56"/>
      <c r="C30" s="60" t="s">
        <v>761</v>
      </c>
      <c r="D30" s="61"/>
      <c r="E30" s="61"/>
      <c r="F30" s="62"/>
      <c r="G30" s="62"/>
      <c r="H30" s="58"/>
      <c r="I30" s="58"/>
    </row>
    <row r="31" spans="2:9" ht="21.95" customHeight="1" x14ac:dyDescent="0.15">
      <c r="B31" s="56"/>
      <c r="C31" s="63"/>
      <c r="D31" s="61"/>
      <c r="E31" s="61"/>
      <c r="F31" s="62"/>
      <c r="G31" s="62"/>
      <c r="H31" s="58"/>
      <c r="I31" s="58"/>
    </row>
    <row r="32" spans="2:9" ht="21.95" customHeight="1" x14ac:dyDescent="0.15">
      <c r="B32" s="56"/>
      <c r="C32" s="64"/>
      <c r="D32" s="61"/>
      <c r="E32" s="61"/>
      <c r="F32" s="62"/>
      <c r="G32" s="62"/>
      <c r="H32" s="58"/>
      <c r="I32" s="58"/>
    </row>
    <row r="33" spans="2:9" ht="21.95" customHeight="1" x14ac:dyDescent="0.15">
      <c r="B33" s="56"/>
      <c r="C33" s="63"/>
      <c r="D33" s="61"/>
      <c r="E33" s="61"/>
      <c r="F33" s="62"/>
      <c r="G33" s="62"/>
      <c r="H33" s="58"/>
      <c r="I33" s="58"/>
    </row>
    <row r="34" spans="2:9" ht="21.95" customHeight="1" x14ac:dyDescent="0.15">
      <c r="B34" s="56"/>
      <c r="C34" s="64"/>
      <c r="D34" s="61"/>
      <c r="E34" s="61"/>
      <c r="F34" s="62"/>
      <c r="G34" s="62"/>
      <c r="H34" s="58"/>
      <c r="I34" s="58"/>
    </row>
    <row r="35" spans="2:9" ht="21.95" customHeight="1" x14ac:dyDescent="0.15">
      <c r="B35" s="56"/>
      <c r="C35" s="57"/>
      <c r="D35" s="56"/>
      <c r="E35" s="56"/>
      <c r="F35" s="58"/>
      <c r="G35" s="58"/>
      <c r="H35" s="58"/>
      <c r="I35" s="58"/>
    </row>
    <row r="36" spans="2:9" ht="21.95" customHeight="1" x14ac:dyDescent="0.15">
      <c r="B36" s="56" t="s">
        <v>58</v>
      </c>
      <c r="C36" s="57"/>
      <c r="D36" s="56"/>
      <c r="E36" s="56"/>
      <c r="F36" s="58"/>
      <c r="G36" s="58"/>
      <c r="H36" s="58"/>
      <c r="I36" s="58"/>
    </row>
    <row r="37" spans="2:9" ht="21.95" customHeight="1" x14ac:dyDescent="0.15">
      <c r="B37" s="56"/>
      <c r="C37" s="57"/>
      <c r="D37" s="56"/>
      <c r="E37" s="56"/>
      <c r="F37" s="58"/>
      <c r="G37" s="58"/>
      <c r="H37" s="58"/>
      <c r="I37" s="58"/>
    </row>
    <row r="38" spans="2:9" ht="21.95" customHeight="1" x14ac:dyDescent="0.15">
      <c r="B38" s="2"/>
      <c r="C38" s="43"/>
      <c r="D38" s="2"/>
      <c r="E38" s="2"/>
    </row>
    <row r="39" spans="2:9" ht="21.95" customHeight="1" x14ac:dyDescent="0.15">
      <c r="B39" s="2"/>
      <c r="C39" s="43"/>
      <c r="D39" s="2"/>
      <c r="E39" s="2"/>
    </row>
    <row r="40" spans="2:9" ht="21.95" customHeight="1" x14ac:dyDescent="0.15">
      <c r="B40" s="2"/>
      <c r="C40" s="43"/>
      <c r="D40" s="2"/>
      <c r="E40" s="2"/>
    </row>
    <row r="41" spans="2:9" ht="21.95" customHeight="1" x14ac:dyDescent="0.15">
      <c r="B41" s="2"/>
      <c r="C41" s="43"/>
      <c r="D41" s="2"/>
      <c r="E41" s="2"/>
    </row>
    <row r="42" spans="2:9" ht="21.95" customHeight="1" x14ac:dyDescent="0.15">
      <c r="B42" s="2"/>
      <c r="C42" s="33"/>
      <c r="D42" s="2"/>
      <c r="E42" s="2"/>
    </row>
    <row r="43" spans="2:9" ht="21.95" customHeight="1" x14ac:dyDescent="0.15">
      <c r="B43" s="2"/>
      <c r="C43" s="33"/>
      <c r="D43" s="2"/>
      <c r="E43" s="2"/>
    </row>
    <row r="44" spans="2:9" ht="21.95" customHeight="1" x14ac:dyDescent="0.15">
      <c r="B44" s="2"/>
      <c r="C44" s="33"/>
      <c r="D44" s="2"/>
      <c r="E44" s="2"/>
    </row>
    <row r="45" spans="2:9" ht="21.95" customHeight="1" x14ac:dyDescent="0.15">
      <c r="B45" s="2"/>
      <c r="C45" s="43"/>
      <c r="D45" s="2"/>
      <c r="E45" s="2"/>
    </row>
    <row r="46" spans="2:9" ht="21.95" customHeight="1" x14ac:dyDescent="0.15">
      <c r="B46" s="2"/>
      <c r="C46" s="43"/>
      <c r="D46" s="2"/>
      <c r="E46" s="2"/>
    </row>
    <row r="47" spans="2:9" ht="21.95" customHeight="1" x14ac:dyDescent="0.15">
      <c r="B47" s="2"/>
      <c r="C47" s="43"/>
      <c r="D47" s="2"/>
      <c r="E47" s="2"/>
    </row>
    <row r="48" spans="2:9" ht="21.95" customHeight="1" x14ac:dyDescent="0.15">
      <c r="B48" s="2"/>
      <c r="C48" s="43"/>
      <c r="D48" s="2"/>
      <c r="E48" s="2"/>
    </row>
    <row r="49" spans="2:5" ht="21.95" customHeight="1" x14ac:dyDescent="0.15">
      <c r="B49" s="2"/>
      <c r="C49" s="43"/>
      <c r="D49" s="2"/>
      <c r="E49" s="2"/>
    </row>
    <row r="50" spans="2:5" ht="21.95" customHeight="1" x14ac:dyDescent="0.15">
      <c r="B50" s="2"/>
      <c r="C50" s="43"/>
      <c r="D50" s="2"/>
      <c r="E50" s="2"/>
    </row>
    <row r="51" spans="2:5" ht="21.95" customHeight="1" x14ac:dyDescent="0.15">
      <c r="B51" s="2"/>
      <c r="C51" s="43"/>
      <c r="D51" s="2"/>
      <c r="E51" s="2"/>
    </row>
    <row r="52" spans="2:5" ht="21.95" customHeight="1" x14ac:dyDescent="0.15"/>
    <row r="53" spans="2:5" ht="21.95" customHeight="1" x14ac:dyDescent="0.15"/>
    <row r="54" spans="2:5" ht="21.95" customHeight="1" x14ac:dyDescent="0.15"/>
    <row r="55" spans="2:5" ht="21.95" customHeight="1" x14ac:dyDescent="0.15"/>
    <row r="56" spans="2:5" ht="21.95" customHeight="1" x14ac:dyDescent="0.15"/>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workbookViewId="0">
      <selection activeCell="D4" sqref="D4"/>
    </sheetView>
  </sheetViews>
  <sheetFormatPr defaultRowHeight="13.5" x14ac:dyDescent="0.15"/>
  <cols>
    <col min="1" max="1" width="9.875" customWidth="1"/>
    <col min="2" max="5" width="9" customWidth="1"/>
    <col min="10" max="10" width="18.75" customWidth="1"/>
    <col min="11" max="11" width="10.375" customWidth="1"/>
  </cols>
  <sheetData>
    <row r="1" spans="1:9" ht="20.100000000000001" customHeight="1" x14ac:dyDescent="0.15">
      <c r="A1" s="93" t="s">
        <v>836</v>
      </c>
      <c r="B1" s="40"/>
      <c r="C1" s="2"/>
      <c r="D1" s="2"/>
      <c r="E1" s="2"/>
    </row>
    <row r="2" spans="1:9" ht="24" customHeight="1" x14ac:dyDescent="0.15">
      <c r="B2" s="2"/>
      <c r="C2" s="71" t="s">
        <v>750</v>
      </c>
      <c r="E2" s="41"/>
    </row>
    <row r="3" spans="1:9" ht="10.5" customHeight="1" thickBot="1" x14ac:dyDescent="0.2">
      <c r="B3" s="72"/>
      <c r="C3" s="72"/>
      <c r="D3" s="72"/>
      <c r="E3" s="72"/>
      <c r="F3" s="66"/>
      <c r="G3" s="66"/>
      <c r="H3" s="66"/>
      <c r="I3" s="66"/>
    </row>
    <row r="4" spans="1:9" ht="20.100000000000001" customHeight="1" thickTop="1" x14ac:dyDescent="0.15">
      <c r="B4" s="2"/>
      <c r="C4" s="33"/>
      <c r="D4" s="2"/>
      <c r="E4" s="2"/>
    </row>
    <row r="5" spans="1:9" ht="20.100000000000001" customHeight="1" x14ac:dyDescent="0.15">
      <c r="B5" s="2"/>
      <c r="C5" s="33"/>
      <c r="D5" s="2"/>
      <c r="E5" s="2"/>
    </row>
    <row r="6" spans="1:9" ht="20.100000000000001" customHeight="1" x14ac:dyDescent="0.15">
      <c r="B6" s="48" t="s">
        <v>752</v>
      </c>
      <c r="C6" s="33"/>
      <c r="D6" s="2"/>
      <c r="E6" s="2"/>
    </row>
    <row r="7" spans="1:9" ht="20.100000000000001" customHeight="1" x14ac:dyDescent="0.15">
      <c r="B7" s="48"/>
      <c r="C7" s="33"/>
      <c r="D7" s="2"/>
      <c r="E7" s="2"/>
    </row>
    <row r="8" spans="1:9" ht="20.100000000000001" customHeight="1" x14ac:dyDescent="0.15">
      <c r="B8" s="48" t="s">
        <v>382</v>
      </c>
      <c r="C8" s="33"/>
      <c r="D8" s="2"/>
      <c r="E8" s="2"/>
    </row>
    <row r="9" spans="1:9" ht="20.100000000000001" customHeight="1" x14ac:dyDescent="0.15">
      <c r="B9" s="48"/>
      <c r="C9" s="33"/>
      <c r="D9" s="2"/>
      <c r="E9" s="2"/>
    </row>
    <row r="10" spans="1:9" ht="20.100000000000001" customHeight="1" x14ac:dyDescent="0.15">
      <c r="B10" s="48" t="s">
        <v>383</v>
      </c>
      <c r="C10" s="33"/>
      <c r="D10" s="2"/>
      <c r="E10" s="2"/>
    </row>
    <row r="11" spans="1:9" ht="20.100000000000001" customHeight="1" x14ac:dyDescent="0.15">
      <c r="B11" s="48"/>
      <c r="C11" s="33"/>
      <c r="D11" s="2"/>
      <c r="E11" s="2"/>
    </row>
    <row r="12" spans="1:9" ht="20.100000000000001" customHeight="1" x14ac:dyDescent="0.15">
      <c r="B12" s="48" t="s">
        <v>384</v>
      </c>
      <c r="C12" s="33"/>
      <c r="D12" s="2"/>
      <c r="E12" s="2"/>
    </row>
    <row r="13" spans="1:9" ht="20.100000000000001" customHeight="1" x14ac:dyDescent="0.15">
      <c r="B13" s="48"/>
      <c r="C13" s="33"/>
      <c r="D13" s="2"/>
      <c r="E13" s="2"/>
    </row>
    <row r="14" spans="1:9" ht="20.100000000000001" customHeight="1" x14ac:dyDescent="0.15">
      <c r="B14" s="48" t="s">
        <v>385</v>
      </c>
      <c r="C14" s="33"/>
      <c r="D14" s="2"/>
      <c r="E14" s="2"/>
    </row>
    <row r="15" spans="1:9" ht="20.100000000000001" customHeight="1" x14ac:dyDescent="0.15">
      <c r="B15" s="48" t="s">
        <v>386</v>
      </c>
      <c r="C15" s="33"/>
      <c r="D15" s="2"/>
      <c r="E15" s="2"/>
    </row>
    <row r="16" spans="1:9" ht="20.100000000000001" customHeight="1" x14ac:dyDescent="0.15">
      <c r="B16" s="48"/>
      <c r="C16" s="33"/>
      <c r="D16" s="2"/>
      <c r="E16" s="2"/>
    </row>
    <row r="17" spans="2:5" ht="20.100000000000001" customHeight="1" x14ac:dyDescent="0.15">
      <c r="B17" s="48" t="s">
        <v>751</v>
      </c>
      <c r="C17" s="33"/>
      <c r="D17" s="2"/>
      <c r="E17" s="2"/>
    </row>
    <row r="18" spans="2:5" ht="20.100000000000001" customHeight="1" x14ac:dyDescent="0.15">
      <c r="B18" s="48" t="s">
        <v>347</v>
      </c>
      <c r="C18" s="33"/>
      <c r="D18" s="2"/>
      <c r="E18" s="2"/>
    </row>
    <row r="19" spans="2:5" ht="20.100000000000001" customHeight="1" x14ac:dyDescent="0.15">
      <c r="B19" s="48" t="s">
        <v>348</v>
      </c>
      <c r="C19" s="33"/>
      <c r="D19" s="2"/>
      <c r="E19" s="2"/>
    </row>
    <row r="20" spans="2:5" ht="20.100000000000001" customHeight="1" x14ac:dyDescent="0.15">
      <c r="B20" s="48"/>
      <c r="C20" s="33"/>
      <c r="D20" s="2"/>
      <c r="E20" s="2"/>
    </row>
    <row r="21" spans="2:5" ht="20.100000000000001" customHeight="1" x14ac:dyDescent="0.15">
      <c r="B21" s="48" t="s">
        <v>351</v>
      </c>
      <c r="C21" s="33"/>
      <c r="D21" s="2"/>
      <c r="E21" s="2"/>
    </row>
    <row r="22" spans="2:5" ht="20.100000000000001" customHeight="1" x14ac:dyDescent="0.15">
      <c r="B22" s="48" t="s">
        <v>352</v>
      </c>
      <c r="C22" s="33"/>
      <c r="D22" s="2"/>
      <c r="E22" s="2"/>
    </row>
    <row r="23" spans="2:5" ht="20.100000000000001" customHeight="1" x14ac:dyDescent="0.15">
      <c r="B23" s="48"/>
      <c r="C23" s="33"/>
      <c r="D23" s="2"/>
      <c r="E23" s="2"/>
    </row>
    <row r="24" spans="2:5" ht="20.100000000000001" customHeight="1" x14ac:dyDescent="0.15">
      <c r="B24" s="48" t="s">
        <v>786</v>
      </c>
      <c r="C24" s="33"/>
      <c r="D24" s="2"/>
      <c r="E24" s="2"/>
    </row>
    <row r="25" spans="2:5" ht="20.100000000000001" customHeight="1" x14ac:dyDescent="0.15">
      <c r="B25" s="48" t="s">
        <v>785</v>
      </c>
      <c r="C25" s="33"/>
      <c r="D25" s="2"/>
      <c r="E25" s="2"/>
    </row>
    <row r="26" spans="2:5" ht="20.100000000000001" customHeight="1" x14ac:dyDescent="0.15">
      <c r="B26" s="48"/>
      <c r="C26" s="33"/>
      <c r="D26" s="2"/>
      <c r="E26" s="2"/>
    </row>
    <row r="27" spans="2:5" ht="20.100000000000001" customHeight="1" x14ac:dyDescent="0.15">
      <c r="B27" s="48" t="s">
        <v>387</v>
      </c>
      <c r="C27" s="33"/>
      <c r="D27" s="2"/>
      <c r="E27" s="2"/>
    </row>
    <row r="28" spans="2:5" ht="20.100000000000001" customHeight="1" x14ac:dyDescent="0.15">
      <c r="B28" s="48"/>
      <c r="C28" s="33"/>
      <c r="D28" s="2"/>
      <c r="E28" s="2"/>
    </row>
    <row r="29" spans="2:5" ht="20.100000000000001" customHeight="1" x14ac:dyDescent="0.15">
      <c r="B29" s="48" t="s">
        <v>845</v>
      </c>
      <c r="C29" s="33"/>
      <c r="D29" s="2"/>
      <c r="E29" s="2"/>
    </row>
    <row r="30" spans="2:5" ht="20.100000000000001" customHeight="1" x14ac:dyDescent="0.15">
      <c r="B30" s="48"/>
      <c r="C30" s="33"/>
      <c r="D30" s="2"/>
      <c r="E30" s="2"/>
    </row>
    <row r="31" spans="2:5" ht="20.100000000000001" customHeight="1" x14ac:dyDescent="0.15">
      <c r="B31" s="48"/>
      <c r="C31" s="33"/>
      <c r="D31" s="2"/>
      <c r="E31" s="2"/>
    </row>
    <row r="32" spans="2:5" ht="20.100000000000001" customHeight="1" x14ac:dyDescent="0.15">
      <c r="B32" s="48"/>
      <c r="C32" s="73"/>
      <c r="D32" s="2"/>
      <c r="E32" s="2"/>
    </row>
    <row r="33" spans="2:6" ht="20.100000000000001" customHeight="1" x14ac:dyDescent="0.15">
      <c r="B33" s="48"/>
      <c r="C33" s="33"/>
      <c r="D33" s="2"/>
      <c r="E33" s="2"/>
    </row>
    <row r="34" spans="2:6" ht="20.100000000000001" customHeight="1" x14ac:dyDescent="0.15">
      <c r="B34" s="48"/>
      <c r="C34" s="33"/>
      <c r="D34" s="2"/>
      <c r="E34" s="2"/>
    </row>
    <row r="35" spans="2:6" ht="20.100000000000001" customHeight="1" x14ac:dyDescent="0.15">
      <c r="B35" s="48"/>
      <c r="C35" s="33"/>
      <c r="D35" s="2"/>
      <c r="E35" s="2"/>
    </row>
    <row r="36" spans="2:6" ht="20.100000000000001" customHeight="1" x14ac:dyDescent="0.15">
      <c r="B36" s="48"/>
      <c r="C36" s="33"/>
      <c r="D36" s="2"/>
      <c r="E36" s="2"/>
    </row>
    <row r="37" spans="2:6" ht="20.100000000000001" customHeight="1" x14ac:dyDescent="0.15">
      <c r="B37" s="48"/>
      <c r="C37" s="33"/>
      <c r="D37" s="2"/>
      <c r="E37" s="2"/>
    </row>
    <row r="38" spans="2:6" ht="20.100000000000001" customHeight="1" x14ac:dyDescent="0.15">
      <c r="B38" s="48"/>
      <c r="C38" s="33"/>
      <c r="D38" s="2"/>
      <c r="E38" s="2"/>
    </row>
    <row r="39" spans="2:6" ht="20.100000000000001" customHeight="1" x14ac:dyDescent="0.15">
      <c r="B39" s="48"/>
      <c r="C39" s="33"/>
      <c r="D39" s="2"/>
      <c r="E39" s="2"/>
      <c r="F39" t="s">
        <v>787</v>
      </c>
    </row>
    <row r="40" spans="2:6" ht="20.100000000000001" customHeight="1" x14ac:dyDescent="0.15">
      <c r="B40" s="48"/>
      <c r="C40" s="33"/>
      <c r="D40" s="2"/>
      <c r="E40" s="2"/>
    </row>
    <row r="41" spans="2:6" ht="20.100000000000001" customHeight="1" x14ac:dyDescent="0.15">
      <c r="B41" s="48"/>
      <c r="C41" s="33"/>
      <c r="D41" s="2"/>
      <c r="E41" s="2"/>
    </row>
    <row r="42" spans="2:6" ht="20.100000000000001" customHeight="1" x14ac:dyDescent="0.15">
      <c r="B42" s="2"/>
      <c r="C42" s="43"/>
      <c r="D42" s="2"/>
      <c r="E42" s="2"/>
    </row>
    <row r="43" spans="2:6" ht="20.100000000000001" customHeight="1" x14ac:dyDescent="0.15">
      <c r="B43" s="2"/>
      <c r="C43" s="33"/>
      <c r="D43" s="2"/>
      <c r="E43" s="2"/>
    </row>
    <row r="44" spans="2:6" ht="20.100000000000001" customHeight="1" x14ac:dyDescent="0.15">
      <c r="B44" s="2"/>
      <c r="C44" s="33"/>
      <c r="D44" s="2"/>
      <c r="E44" s="2"/>
    </row>
    <row r="45" spans="2:6" ht="20.100000000000001" customHeight="1" x14ac:dyDescent="0.15">
      <c r="B45" s="2"/>
      <c r="C45" s="33"/>
      <c r="D45" s="2"/>
      <c r="E45" s="2"/>
    </row>
    <row r="46" spans="2:6" ht="20.100000000000001" customHeight="1" x14ac:dyDescent="0.15">
      <c r="B46" s="2"/>
      <c r="C46" s="43"/>
      <c r="D46" s="2"/>
      <c r="E46" s="2"/>
    </row>
    <row r="47" spans="2:6" ht="20.100000000000001" customHeight="1" x14ac:dyDescent="0.15">
      <c r="B47" s="2"/>
      <c r="C47" s="43"/>
      <c r="D47" s="2"/>
      <c r="E47" s="2"/>
    </row>
    <row r="48" spans="2:6" ht="20.100000000000001"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c r="B51" s="2"/>
      <c r="C51" s="43"/>
      <c r="D51" s="2"/>
      <c r="E51" s="2"/>
    </row>
    <row r="52" spans="2:5" ht="15.95" customHeight="1" x14ac:dyDescent="0.15">
      <c r="B52" s="2"/>
      <c r="C52" s="43"/>
      <c r="D52" s="2"/>
      <c r="E52" s="2"/>
    </row>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sheetData>
  <phoneticPr fontId="2"/>
  <pageMargins left="0.23622047244094491" right="0.23622047244094491" top="0.74803149606299213" bottom="0.74803149606299213" header="0.31496062992125984" footer="0.31496062992125984"/>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election activeCell="D4" sqref="D4"/>
    </sheetView>
  </sheetViews>
  <sheetFormatPr defaultRowHeight="13.5" x14ac:dyDescent="0.15"/>
  <cols>
    <col min="1" max="1" width="34.75" customWidth="1"/>
    <col min="2" max="2" width="15.75" customWidth="1"/>
    <col min="3" max="3" width="15.875" customWidth="1"/>
    <col min="4" max="4" width="27.625" customWidth="1"/>
  </cols>
  <sheetData>
    <row r="1" spans="1:4" ht="24" customHeight="1" x14ac:dyDescent="0.15">
      <c r="A1" s="39" t="s">
        <v>747</v>
      </c>
    </row>
    <row r="2" spans="1:4" ht="14.25" customHeight="1" thickBot="1" x14ac:dyDescent="0.2">
      <c r="A2" t="s">
        <v>748</v>
      </c>
      <c r="D2" t="s">
        <v>144</v>
      </c>
    </row>
    <row r="3" spans="1:4" ht="19.5" customHeight="1" thickBot="1" x14ac:dyDescent="0.2">
      <c r="A3" s="117" t="s">
        <v>145</v>
      </c>
      <c r="B3" s="26" t="s">
        <v>181</v>
      </c>
      <c r="C3" s="26" t="s">
        <v>180</v>
      </c>
      <c r="D3" s="118"/>
    </row>
    <row r="4" spans="1:4" ht="15.95" customHeight="1" x14ac:dyDescent="0.15">
      <c r="A4" s="120" t="s">
        <v>146</v>
      </c>
      <c r="B4" s="121"/>
      <c r="C4" s="128"/>
      <c r="D4" s="122"/>
    </row>
    <row r="5" spans="1:4" ht="15.95" customHeight="1" x14ac:dyDescent="0.15">
      <c r="A5" s="82" t="s">
        <v>147</v>
      </c>
      <c r="B5" s="123"/>
      <c r="C5" s="129"/>
      <c r="D5" s="85"/>
    </row>
    <row r="6" spans="1:4" ht="15.95" customHeight="1" x14ac:dyDescent="0.15">
      <c r="A6" s="82" t="s">
        <v>148</v>
      </c>
      <c r="B6" s="123"/>
      <c r="C6" s="129"/>
      <c r="D6" s="85"/>
    </row>
    <row r="7" spans="1:4" ht="15.95" customHeight="1" x14ac:dyDescent="0.15">
      <c r="A7" s="82" t="s">
        <v>149</v>
      </c>
      <c r="B7" s="123"/>
      <c r="C7" s="129"/>
      <c r="D7" s="85"/>
    </row>
    <row r="8" spans="1:4" ht="15.95" customHeight="1" x14ac:dyDescent="0.15">
      <c r="A8" s="82" t="s">
        <v>150</v>
      </c>
      <c r="B8" s="124">
        <v>1200000</v>
      </c>
      <c r="C8" s="129">
        <v>1200000</v>
      </c>
      <c r="D8" s="85" t="s">
        <v>817</v>
      </c>
    </row>
    <row r="9" spans="1:4" ht="15.95" customHeight="1" x14ac:dyDescent="0.15">
      <c r="A9" s="82" t="s">
        <v>151</v>
      </c>
      <c r="B9" s="124">
        <v>1770000</v>
      </c>
      <c r="C9" s="129">
        <v>1770000</v>
      </c>
      <c r="D9" s="85"/>
    </row>
    <row r="10" spans="1:4" ht="15.95" customHeight="1" x14ac:dyDescent="0.15">
      <c r="A10" s="82" t="s">
        <v>152</v>
      </c>
      <c r="B10" s="124">
        <v>600000</v>
      </c>
      <c r="C10" s="129">
        <v>300000</v>
      </c>
      <c r="D10" s="221" t="s">
        <v>749</v>
      </c>
    </row>
    <row r="11" spans="1:4" ht="15.95" customHeight="1" x14ac:dyDescent="0.15">
      <c r="A11" s="82" t="s">
        <v>153</v>
      </c>
      <c r="B11" s="126">
        <v>605000</v>
      </c>
      <c r="C11" s="130">
        <v>1000000</v>
      </c>
      <c r="D11" s="222" t="s">
        <v>815</v>
      </c>
    </row>
    <row r="12" spans="1:4" ht="15.95" customHeight="1" x14ac:dyDescent="0.15">
      <c r="A12" s="125" t="s">
        <v>154</v>
      </c>
      <c r="B12" s="132">
        <f>SUM(B8:B11)</f>
        <v>4175000</v>
      </c>
      <c r="C12" s="133">
        <f>SUM(C8:C11)</f>
        <v>4270000</v>
      </c>
      <c r="D12" s="134"/>
    </row>
    <row r="13" spans="1:4" ht="15.95" customHeight="1" x14ac:dyDescent="0.15">
      <c r="A13" s="82" t="s">
        <v>155</v>
      </c>
      <c r="B13" s="123"/>
      <c r="C13" s="129"/>
      <c r="D13" s="85"/>
    </row>
    <row r="14" spans="1:4" ht="15.95" customHeight="1" x14ac:dyDescent="0.15">
      <c r="A14" s="82" t="s">
        <v>156</v>
      </c>
      <c r="B14" s="123"/>
      <c r="C14" s="129"/>
      <c r="D14" s="85"/>
    </row>
    <row r="15" spans="1:4" ht="15.95" customHeight="1" x14ac:dyDescent="0.15">
      <c r="A15" s="82" t="s">
        <v>157</v>
      </c>
      <c r="B15" s="124">
        <v>851000</v>
      </c>
      <c r="C15" s="129">
        <v>250000</v>
      </c>
      <c r="D15" s="221" t="s">
        <v>312</v>
      </c>
    </row>
    <row r="16" spans="1:4" ht="15.95" customHeight="1" x14ac:dyDescent="0.15">
      <c r="A16" s="82" t="s">
        <v>235</v>
      </c>
      <c r="B16" s="124">
        <v>1093130</v>
      </c>
      <c r="C16" s="129">
        <v>1285500</v>
      </c>
      <c r="D16" s="85"/>
    </row>
    <row r="17" spans="1:4" ht="15.95" customHeight="1" x14ac:dyDescent="0.15">
      <c r="A17" s="82" t="s">
        <v>158</v>
      </c>
      <c r="B17" s="123"/>
      <c r="C17" s="129"/>
      <c r="D17" s="85"/>
    </row>
    <row r="18" spans="1:4" ht="15.95" customHeight="1" x14ac:dyDescent="0.15">
      <c r="A18" s="82" t="s">
        <v>159</v>
      </c>
      <c r="B18" s="124">
        <v>19627</v>
      </c>
      <c r="C18" s="129">
        <v>150000</v>
      </c>
      <c r="D18" s="85" t="s">
        <v>828</v>
      </c>
    </row>
    <row r="19" spans="1:4" ht="15.95" customHeight="1" x14ac:dyDescent="0.15">
      <c r="A19" s="82" t="s">
        <v>160</v>
      </c>
      <c r="B19" s="124">
        <v>35723</v>
      </c>
      <c r="C19" s="129">
        <v>40000</v>
      </c>
      <c r="D19" s="85"/>
    </row>
    <row r="20" spans="1:4" ht="15.95" customHeight="1" x14ac:dyDescent="0.15">
      <c r="A20" s="82" t="s">
        <v>161</v>
      </c>
      <c r="B20" s="124">
        <v>600000</v>
      </c>
      <c r="C20" s="129">
        <v>800000</v>
      </c>
      <c r="D20" s="85"/>
    </row>
    <row r="21" spans="1:4" ht="15.95" customHeight="1" x14ac:dyDescent="0.15">
      <c r="A21" s="82" t="s">
        <v>162</v>
      </c>
      <c r="B21" s="124">
        <v>158890</v>
      </c>
      <c r="C21" s="129">
        <v>150000</v>
      </c>
      <c r="D21" s="85"/>
    </row>
    <row r="22" spans="1:4" ht="15.95" customHeight="1" x14ac:dyDescent="0.15">
      <c r="A22" s="82" t="s">
        <v>163</v>
      </c>
      <c r="B22" s="124">
        <v>46658</v>
      </c>
      <c r="C22" s="129">
        <v>60000</v>
      </c>
      <c r="D22" s="85"/>
    </row>
    <row r="23" spans="1:4" ht="15.95" customHeight="1" x14ac:dyDescent="0.15">
      <c r="A23" s="82" t="s">
        <v>164</v>
      </c>
      <c r="B23" s="124">
        <v>229040</v>
      </c>
      <c r="C23" s="129">
        <v>250000</v>
      </c>
      <c r="D23" s="85"/>
    </row>
    <row r="24" spans="1:4" ht="15.95" customHeight="1" x14ac:dyDescent="0.15">
      <c r="A24" s="82" t="s">
        <v>165</v>
      </c>
      <c r="B24" s="124">
        <v>95500</v>
      </c>
      <c r="C24" s="129">
        <v>100000</v>
      </c>
      <c r="D24" s="85"/>
    </row>
    <row r="25" spans="1:4" ht="15.95" customHeight="1" x14ac:dyDescent="0.15">
      <c r="A25" s="82" t="s">
        <v>166</v>
      </c>
      <c r="B25" s="124">
        <v>553932</v>
      </c>
      <c r="C25" s="129">
        <v>990000</v>
      </c>
      <c r="D25" s="85" t="s">
        <v>840</v>
      </c>
    </row>
    <row r="26" spans="1:4" ht="15.95" customHeight="1" x14ac:dyDescent="0.15">
      <c r="A26" s="82" t="s">
        <v>167</v>
      </c>
      <c r="B26" s="124">
        <v>0</v>
      </c>
      <c r="C26" s="129">
        <v>100000</v>
      </c>
      <c r="D26" s="85" t="s">
        <v>816</v>
      </c>
    </row>
    <row r="27" spans="1:4" ht="15.95" customHeight="1" x14ac:dyDescent="0.15">
      <c r="A27" s="82" t="s">
        <v>307</v>
      </c>
      <c r="B27" s="124">
        <v>0</v>
      </c>
      <c r="C27" s="129">
        <v>0</v>
      </c>
      <c r="D27" s="85"/>
    </row>
    <row r="28" spans="1:4" ht="15.95" customHeight="1" x14ac:dyDescent="0.15">
      <c r="A28" s="82" t="s">
        <v>168</v>
      </c>
      <c r="B28" s="124">
        <v>195098</v>
      </c>
      <c r="C28" s="129">
        <v>200000</v>
      </c>
      <c r="D28" s="85"/>
    </row>
    <row r="29" spans="1:4" ht="15.95" customHeight="1" x14ac:dyDescent="0.15">
      <c r="A29" s="82" t="s">
        <v>169</v>
      </c>
      <c r="B29" s="132">
        <f>SUM(B15:B28)</f>
        <v>3878598</v>
      </c>
      <c r="C29" s="133">
        <f>SUM(C15:C28)</f>
        <v>4375500</v>
      </c>
      <c r="D29" s="134"/>
    </row>
    <row r="30" spans="1:4" ht="15.95" customHeight="1" x14ac:dyDescent="0.15">
      <c r="A30" s="125" t="s">
        <v>170</v>
      </c>
      <c r="B30" s="289">
        <f>B12-B29</f>
        <v>296402</v>
      </c>
      <c r="C30" s="133">
        <f>C12-C29</f>
        <v>-105500</v>
      </c>
      <c r="D30" s="134"/>
    </row>
    <row r="31" spans="1:4" ht="15.95" customHeight="1" x14ac:dyDescent="0.15">
      <c r="A31" s="3" t="s">
        <v>171</v>
      </c>
      <c r="B31" s="30"/>
      <c r="C31" s="131"/>
      <c r="D31" s="35"/>
    </row>
    <row r="32" spans="1:4" ht="15.95" customHeight="1" x14ac:dyDescent="0.15">
      <c r="A32" s="82" t="s">
        <v>172</v>
      </c>
      <c r="B32" s="123"/>
      <c r="C32" s="129"/>
      <c r="D32" s="85"/>
    </row>
    <row r="33" spans="1:4" ht="15.95" customHeight="1" x14ac:dyDescent="0.15">
      <c r="A33" s="82" t="s">
        <v>173</v>
      </c>
      <c r="B33" s="129">
        <v>5287</v>
      </c>
      <c r="C33" s="129">
        <v>5000</v>
      </c>
      <c r="D33" s="85"/>
    </row>
    <row r="34" spans="1:4" ht="15.95" customHeight="1" x14ac:dyDescent="0.15">
      <c r="A34" s="82" t="s">
        <v>174</v>
      </c>
      <c r="B34" s="130">
        <v>37200</v>
      </c>
      <c r="C34" s="130">
        <v>37200</v>
      </c>
      <c r="D34" s="127"/>
    </row>
    <row r="35" spans="1:4" ht="15.95" customHeight="1" x14ac:dyDescent="0.15">
      <c r="A35" s="82" t="s">
        <v>175</v>
      </c>
      <c r="B35" s="133">
        <f>SUM(B33:B34)</f>
        <v>42487</v>
      </c>
      <c r="C35" s="133">
        <f>SUM(C33:C34)</f>
        <v>42200</v>
      </c>
      <c r="D35" s="134"/>
    </row>
    <row r="36" spans="1:4" ht="15.95" customHeight="1" x14ac:dyDescent="0.15">
      <c r="A36" s="82" t="s">
        <v>230</v>
      </c>
      <c r="B36" s="135">
        <v>42487</v>
      </c>
      <c r="C36" s="135">
        <v>42200</v>
      </c>
      <c r="D36" s="136"/>
    </row>
    <row r="37" spans="1:4" ht="15.95" customHeight="1" x14ac:dyDescent="0.15">
      <c r="A37" s="82" t="s">
        <v>308</v>
      </c>
      <c r="B37" s="290">
        <f>B36+B30</f>
        <v>338889</v>
      </c>
      <c r="C37" s="218">
        <f>C36+C30</f>
        <v>-63300</v>
      </c>
      <c r="D37" s="219"/>
    </row>
    <row r="38" spans="1:4" ht="15.95" customHeight="1" x14ac:dyDescent="0.15">
      <c r="A38" s="82" t="s">
        <v>309</v>
      </c>
      <c r="B38" s="133">
        <v>71000</v>
      </c>
      <c r="C38" s="133">
        <v>71000</v>
      </c>
      <c r="D38" s="134"/>
    </row>
    <row r="39" spans="1:4" ht="15.95" customHeight="1" x14ac:dyDescent="0.15">
      <c r="A39" s="82" t="s">
        <v>310</v>
      </c>
      <c r="B39" s="291">
        <f>B37-B38</f>
        <v>267889</v>
      </c>
      <c r="C39" s="135">
        <f>C37-C38</f>
        <v>-134300</v>
      </c>
      <c r="D39" s="136"/>
    </row>
    <row r="40" spans="1:4" ht="15.95" customHeight="1" x14ac:dyDescent="0.15">
      <c r="A40" s="82" t="s">
        <v>311</v>
      </c>
      <c r="B40" s="290" t="s">
        <v>446</v>
      </c>
      <c r="C40" s="290">
        <v>98813</v>
      </c>
      <c r="D40" s="219"/>
    </row>
    <row r="41" spans="1:4" ht="15.95" customHeight="1" x14ac:dyDescent="0.15">
      <c r="A41" s="220" t="s">
        <v>231</v>
      </c>
      <c r="B41" s="292">
        <v>98813</v>
      </c>
      <c r="C41" s="292">
        <f>C39+C40</f>
        <v>-35487</v>
      </c>
      <c r="D41" s="127"/>
    </row>
    <row r="42" spans="1:4" ht="15.95" customHeight="1" x14ac:dyDescent="0.15">
      <c r="A42" s="3" t="s">
        <v>176</v>
      </c>
      <c r="B42" s="131"/>
      <c r="C42" s="131"/>
      <c r="D42" s="35"/>
    </row>
    <row r="43" spans="1:4" ht="15.95" customHeight="1" x14ac:dyDescent="0.15">
      <c r="A43" s="82" t="s">
        <v>177</v>
      </c>
      <c r="B43" s="124">
        <v>73400</v>
      </c>
      <c r="C43" s="129">
        <v>3000000</v>
      </c>
      <c r="D43" s="85" t="s">
        <v>236</v>
      </c>
    </row>
    <row r="44" spans="1:4" ht="15.95" customHeight="1" x14ac:dyDescent="0.15">
      <c r="A44" s="82" t="s">
        <v>178</v>
      </c>
      <c r="B44" s="137">
        <v>829500</v>
      </c>
      <c r="C44" s="138">
        <v>700000</v>
      </c>
      <c r="D44" s="139" t="s">
        <v>827</v>
      </c>
    </row>
    <row r="45" spans="1:4" ht="15.95" customHeight="1" x14ac:dyDescent="0.15">
      <c r="A45" s="82" t="s">
        <v>232</v>
      </c>
      <c r="B45" s="140">
        <v>902900</v>
      </c>
      <c r="C45" s="135">
        <v>3700000</v>
      </c>
      <c r="D45" s="136"/>
    </row>
    <row r="46" spans="1:4" ht="15.95" customHeight="1" x14ac:dyDescent="0.15">
      <c r="A46" s="82" t="s">
        <v>233</v>
      </c>
      <c r="B46" s="259">
        <v>19275000</v>
      </c>
      <c r="C46" s="135">
        <v>20177900</v>
      </c>
      <c r="D46" s="136"/>
    </row>
    <row r="47" spans="1:4" ht="15.95" customHeight="1" x14ac:dyDescent="0.15">
      <c r="A47" s="125" t="s">
        <v>234</v>
      </c>
      <c r="B47" s="132">
        <v>20177900</v>
      </c>
      <c r="C47" s="133">
        <f>C46+C45</f>
        <v>23877900</v>
      </c>
      <c r="D47" s="134"/>
    </row>
    <row r="48" spans="1:4" ht="15.95" customHeight="1" x14ac:dyDescent="0.15">
      <c r="A48" s="3"/>
      <c r="B48" s="30"/>
      <c r="C48" s="131"/>
      <c r="D48" s="35"/>
    </row>
    <row r="49" spans="1:4" ht="15.95" customHeight="1" thickBot="1" x14ac:dyDescent="0.2">
      <c r="A49" s="4" t="s">
        <v>179</v>
      </c>
      <c r="B49" s="293">
        <v>98813</v>
      </c>
      <c r="C49" s="293" t="s">
        <v>841</v>
      </c>
      <c r="D49" s="116"/>
    </row>
    <row r="50" spans="1:4" ht="15.95" customHeight="1" x14ac:dyDescent="0.15">
      <c r="B50" s="183" t="s">
        <v>788</v>
      </c>
    </row>
    <row r="51" spans="1:4" ht="15.95" customHeight="1" x14ac:dyDescent="0.15"/>
    <row r="52" spans="1:4" ht="15.95" customHeight="1" x14ac:dyDescent="0.15"/>
    <row r="53" spans="1:4" ht="15.95" customHeight="1" x14ac:dyDescent="0.15"/>
    <row r="54" spans="1:4" ht="15.95" customHeight="1" x14ac:dyDescent="0.15"/>
    <row r="55" spans="1:4" ht="15.95" customHeight="1" x14ac:dyDescent="0.15"/>
    <row r="56" spans="1:4" ht="15.95" customHeight="1" x14ac:dyDescent="0.15"/>
    <row r="57" spans="1:4" ht="15.95" customHeight="1" x14ac:dyDescent="0.15"/>
    <row r="58" spans="1:4" ht="15.95" customHeight="1" x14ac:dyDescent="0.15"/>
    <row r="59" spans="1:4" ht="15.95" customHeight="1" x14ac:dyDescent="0.15"/>
    <row r="60" spans="1:4" ht="15.95" customHeight="1" x14ac:dyDescent="0.15"/>
    <row r="61" spans="1:4" ht="15.95" customHeight="1" x14ac:dyDescent="0.15"/>
    <row r="62" spans="1:4" ht="15.95" customHeight="1" x14ac:dyDescent="0.15"/>
    <row r="63" spans="1:4" ht="15.95" customHeight="1" x14ac:dyDescent="0.15"/>
    <row r="64" spans="1: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sheetData>
  <phoneticPr fontId="2"/>
  <pageMargins left="7.874015748031496E-2" right="0.31496062992125984" top="0.74803149606299213" bottom="0.74803149606299213" header="0.31496062992125984" footer="0.31496062992125984"/>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abSelected="1" topLeftCell="A13" workbookViewId="0">
      <selection activeCell="F22" sqref="F22"/>
    </sheetView>
  </sheetViews>
  <sheetFormatPr defaultRowHeight="13.5" x14ac:dyDescent="0.15"/>
  <cols>
    <col min="1" max="1" width="17.25" customWidth="1"/>
    <col min="2" max="2" width="23.75" customWidth="1"/>
    <col min="3" max="3" width="25.75" customWidth="1"/>
    <col min="4" max="4" width="46.125" customWidth="1"/>
    <col min="5" max="5" width="12.875" style="147" customWidth="1"/>
    <col min="6" max="6" width="11.125" customWidth="1"/>
  </cols>
  <sheetData>
    <row r="1" spans="1:6" ht="30" customHeight="1" thickBot="1" x14ac:dyDescent="0.2">
      <c r="A1" s="93" t="s">
        <v>837</v>
      </c>
      <c r="B1" s="154" t="s">
        <v>713</v>
      </c>
    </row>
    <row r="2" spans="1:6" ht="24" customHeight="1" thickBot="1" x14ac:dyDescent="0.2">
      <c r="A2" s="25" t="s">
        <v>182</v>
      </c>
      <c r="B2" s="26" t="s">
        <v>78</v>
      </c>
      <c r="C2" s="26" t="s">
        <v>79</v>
      </c>
      <c r="D2" s="26" t="s">
        <v>192</v>
      </c>
      <c r="E2" s="155" t="s">
        <v>183</v>
      </c>
      <c r="F2" s="277" t="s">
        <v>598</v>
      </c>
    </row>
    <row r="3" spans="1:6" ht="18" customHeight="1" x14ac:dyDescent="0.15">
      <c r="A3" s="32"/>
      <c r="B3" s="141" t="s">
        <v>184</v>
      </c>
      <c r="C3" s="141" t="s">
        <v>185</v>
      </c>
      <c r="D3" s="121" t="s">
        <v>420</v>
      </c>
      <c r="E3" s="148">
        <v>250000</v>
      </c>
      <c r="F3" s="297">
        <v>420120</v>
      </c>
    </row>
    <row r="4" spans="1:6" ht="18" customHeight="1" x14ac:dyDescent="0.15">
      <c r="A4" s="17"/>
      <c r="B4" s="30"/>
      <c r="C4" s="30"/>
      <c r="D4" s="123" t="s">
        <v>391</v>
      </c>
      <c r="E4" s="149">
        <v>130000</v>
      </c>
      <c r="F4" s="262">
        <v>130000</v>
      </c>
    </row>
    <row r="5" spans="1:6" ht="18" customHeight="1" x14ac:dyDescent="0.15">
      <c r="A5" s="17"/>
      <c r="B5" s="30"/>
      <c r="C5" s="30"/>
      <c r="D5" s="123" t="s">
        <v>807</v>
      </c>
      <c r="E5" s="231">
        <v>500000</v>
      </c>
      <c r="F5" s="264">
        <v>370000</v>
      </c>
    </row>
    <row r="6" spans="1:6" ht="18" customHeight="1" x14ac:dyDescent="0.15">
      <c r="A6" s="17"/>
      <c r="B6" s="30"/>
      <c r="C6" s="30"/>
      <c r="D6" s="223" t="s">
        <v>850</v>
      </c>
      <c r="E6" s="149">
        <v>0</v>
      </c>
      <c r="F6" s="262">
        <v>273240</v>
      </c>
    </row>
    <row r="7" spans="1:6" ht="18" customHeight="1" x14ac:dyDescent="0.15">
      <c r="A7" s="17"/>
      <c r="B7" s="30"/>
      <c r="C7" s="30"/>
      <c r="D7" s="223" t="s">
        <v>851</v>
      </c>
      <c r="E7" s="149"/>
      <c r="F7" s="262">
        <v>-210000</v>
      </c>
    </row>
    <row r="8" spans="1:6" ht="18" customHeight="1" x14ac:dyDescent="0.15">
      <c r="A8" s="17"/>
      <c r="B8" s="30"/>
      <c r="C8" s="30"/>
      <c r="D8" s="223"/>
      <c r="E8" s="115"/>
      <c r="F8" s="237"/>
    </row>
    <row r="9" spans="1:6" ht="18" customHeight="1" x14ac:dyDescent="0.15">
      <c r="A9" s="21"/>
      <c r="B9" s="29"/>
      <c r="C9" s="29"/>
      <c r="D9" s="144"/>
      <c r="E9" s="115">
        <f>SUM(E3:E6)</f>
        <v>880000</v>
      </c>
      <c r="F9" s="237">
        <f>SUM(F3:F8)</f>
        <v>983360</v>
      </c>
    </row>
    <row r="10" spans="1:6" ht="18" customHeight="1" x14ac:dyDescent="0.15">
      <c r="A10" s="17" t="s">
        <v>754</v>
      </c>
      <c r="B10" s="30" t="s">
        <v>184</v>
      </c>
      <c r="C10" s="30" t="s">
        <v>755</v>
      </c>
      <c r="D10" s="229" t="s">
        <v>810</v>
      </c>
      <c r="E10" s="224">
        <v>150000</v>
      </c>
      <c r="F10" s="297"/>
    </row>
    <row r="11" spans="1:6" ht="18" customHeight="1" x14ac:dyDescent="0.15">
      <c r="A11" s="17"/>
      <c r="B11" s="30"/>
      <c r="C11" s="30"/>
      <c r="D11" s="229" t="s">
        <v>395</v>
      </c>
      <c r="E11" s="224">
        <v>50000</v>
      </c>
      <c r="F11" s="297"/>
    </row>
    <row r="12" spans="1:6" ht="18" customHeight="1" x14ac:dyDescent="0.15">
      <c r="A12" s="17"/>
      <c r="B12" s="30"/>
      <c r="C12" s="30"/>
      <c r="D12" s="229" t="s">
        <v>808</v>
      </c>
      <c r="E12" s="224">
        <v>150000</v>
      </c>
      <c r="F12" s="297"/>
    </row>
    <row r="13" spans="1:6" ht="18" customHeight="1" x14ac:dyDescent="0.15">
      <c r="A13" s="17"/>
      <c r="B13" s="30"/>
      <c r="C13" s="30"/>
      <c r="D13" s="229" t="s">
        <v>809</v>
      </c>
      <c r="E13" s="224">
        <v>300000</v>
      </c>
      <c r="F13" s="297"/>
    </row>
    <row r="14" spans="1:6" ht="18" customHeight="1" x14ac:dyDescent="0.15">
      <c r="A14" s="17"/>
      <c r="B14" s="30"/>
      <c r="C14" s="30"/>
      <c r="D14" s="229"/>
      <c r="E14" s="224"/>
      <c r="F14" s="297"/>
    </row>
    <row r="15" spans="1:6" ht="18" customHeight="1" x14ac:dyDescent="0.15">
      <c r="A15" s="17"/>
      <c r="B15" s="30"/>
      <c r="C15" s="30"/>
      <c r="D15" s="223"/>
      <c r="E15" s="149"/>
      <c r="F15" s="262"/>
    </row>
    <row r="16" spans="1:6" ht="18" customHeight="1" x14ac:dyDescent="0.15">
      <c r="A16" s="17"/>
      <c r="B16" s="30"/>
      <c r="C16" s="30"/>
      <c r="D16" s="223"/>
      <c r="E16" s="149"/>
      <c r="F16" s="262"/>
    </row>
    <row r="17" spans="1:6" ht="18" customHeight="1" x14ac:dyDescent="0.15">
      <c r="A17" s="17"/>
      <c r="B17" s="30"/>
      <c r="C17" s="30"/>
      <c r="D17" s="223"/>
      <c r="E17" s="149"/>
      <c r="F17" s="262"/>
    </row>
    <row r="18" spans="1:6" ht="18" customHeight="1" x14ac:dyDescent="0.15">
      <c r="A18" s="17"/>
      <c r="B18" s="30"/>
      <c r="C18" s="30"/>
      <c r="D18" s="223"/>
      <c r="E18" s="231"/>
      <c r="F18" s="235"/>
    </row>
    <row r="19" spans="1:6" ht="18" customHeight="1" x14ac:dyDescent="0.15">
      <c r="A19" s="17"/>
      <c r="B19" s="30"/>
      <c r="C19" s="30"/>
      <c r="D19" s="223"/>
      <c r="E19" s="151"/>
      <c r="F19" s="235"/>
    </row>
    <row r="20" spans="1:6" ht="18" customHeight="1" x14ac:dyDescent="0.15">
      <c r="A20" s="21"/>
      <c r="B20" s="30"/>
      <c r="C20" s="30"/>
      <c r="D20" s="223"/>
      <c r="E20" s="114">
        <f>SUM(E10:E19)</f>
        <v>650000</v>
      </c>
      <c r="F20" s="236"/>
    </row>
    <row r="21" spans="1:6" ht="18" customHeight="1" x14ac:dyDescent="0.15">
      <c r="A21" s="142" t="s">
        <v>814</v>
      </c>
      <c r="B21" s="28" t="s">
        <v>184</v>
      </c>
      <c r="C21" s="28" t="s">
        <v>849</v>
      </c>
      <c r="D21" s="143" t="s">
        <v>753</v>
      </c>
      <c r="E21" s="224">
        <v>27500</v>
      </c>
      <c r="F21" s="297"/>
    </row>
    <row r="22" spans="1:6" ht="18" customHeight="1" x14ac:dyDescent="0.15">
      <c r="A22" s="226"/>
      <c r="B22" s="30"/>
      <c r="C22" s="30"/>
      <c r="D22" s="123" t="s">
        <v>854</v>
      </c>
      <c r="E22" s="149">
        <v>20000</v>
      </c>
      <c r="F22" s="262"/>
    </row>
    <row r="23" spans="1:6" ht="18" customHeight="1" x14ac:dyDescent="0.15">
      <c r="A23" s="226"/>
      <c r="B23" s="30"/>
      <c r="C23" s="30"/>
      <c r="D23" s="123"/>
      <c r="E23" s="115"/>
      <c r="F23" s="264"/>
    </row>
    <row r="24" spans="1:6" ht="18" customHeight="1" x14ac:dyDescent="0.15">
      <c r="A24" s="21"/>
      <c r="B24" s="29"/>
      <c r="C24" s="29"/>
      <c r="D24" s="29"/>
      <c r="E24" s="115">
        <f>SUM(E21:E23)</f>
        <v>47500</v>
      </c>
      <c r="F24" s="236"/>
    </row>
    <row r="25" spans="1:6" ht="18" customHeight="1" x14ac:dyDescent="0.15">
      <c r="A25" s="142" t="s">
        <v>318</v>
      </c>
      <c r="B25" s="30" t="s">
        <v>187</v>
      </c>
      <c r="C25" s="30" t="s">
        <v>80</v>
      </c>
      <c r="D25" s="143" t="s">
        <v>853</v>
      </c>
      <c r="E25" s="150">
        <v>10000</v>
      </c>
      <c r="F25" s="297">
        <v>10000</v>
      </c>
    </row>
    <row r="26" spans="1:6" ht="18" customHeight="1" x14ac:dyDescent="0.15">
      <c r="A26" s="17"/>
      <c r="B26" s="30" t="s">
        <v>188</v>
      </c>
      <c r="C26" s="30"/>
      <c r="D26" s="123" t="s">
        <v>400</v>
      </c>
      <c r="E26" s="149">
        <v>10000</v>
      </c>
      <c r="F26" s="262">
        <v>0</v>
      </c>
    </row>
    <row r="27" spans="1:6" ht="18" customHeight="1" x14ac:dyDescent="0.15">
      <c r="A27" s="17"/>
      <c r="B27" s="30"/>
      <c r="C27" s="30"/>
      <c r="D27" s="223" t="s">
        <v>852</v>
      </c>
      <c r="E27" s="231">
        <v>0</v>
      </c>
      <c r="F27" s="262">
        <v>12000</v>
      </c>
    </row>
    <row r="28" spans="1:6" ht="18" customHeight="1" x14ac:dyDescent="0.15">
      <c r="A28" s="17"/>
      <c r="B28" s="30"/>
      <c r="C28" s="30"/>
      <c r="D28" s="223" t="s">
        <v>811</v>
      </c>
      <c r="E28" s="151">
        <v>32000</v>
      </c>
      <c r="F28" s="262"/>
    </row>
    <row r="29" spans="1:6" ht="18" customHeight="1" x14ac:dyDescent="0.15">
      <c r="A29" s="21"/>
      <c r="B29" s="29"/>
      <c r="C29" s="29"/>
      <c r="D29" s="144"/>
      <c r="E29" s="115">
        <f>SUM(E25:E28)</f>
        <v>52000</v>
      </c>
      <c r="F29" s="236">
        <f>SUM(F25:F28)</f>
        <v>22000</v>
      </c>
    </row>
    <row r="30" spans="1:6" ht="18" customHeight="1" x14ac:dyDescent="0.15">
      <c r="A30" s="17" t="s">
        <v>319</v>
      </c>
      <c r="B30" s="30" t="s">
        <v>189</v>
      </c>
      <c r="C30" s="30" t="s">
        <v>81</v>
      </c>
      <c r="D30" s="143" t="s">
        <v>359</v>
      </c>
      <c r="E30" s="150">
        <v>30000</v>
      </c>
      <c r="F30" s="297"/>
    </row>
    <row r="31" spans="1:6" ht="18" customHeight="1" x14ac:dyDescent="0.15">
      <c r="A31" s="17"/>
      <c r="B31" s="30" t="s">
        <v>188</v>
      </c>
      <c r="C31" s="30"/>
      <c r="D31" s="123" t="s">
        <v>421</v>
      </c>
      <c r="E31" s="113">
        <v>30000</v>
      </c>
      <c r="F31" s="297"/>
    </row>
    <row r="32" spans="1:6" ht="18" customHeight="1" x14ac:dyDescent="0.15">
      <c r="A32" s="17" t="s">
        <v>186</v>
      </c>
      <c r="C32" s="30"/>
      <c r="D32" s="123" t="s">
        <v>812</v>
      </c>
      <c r="E32" s="151">
        <v>16000</v>
      </c>
      <c r="F32" s="264"/>
    </row>
    <row r="33" spans="1:6" ht="18" customHeight="1" x14ac:dyDescent="0.15">
      <c r="A33" s="21"/>
      <c r="B33" s="29"/>
      <c r="C33" s="29"/>
      <c r="D33" s="144"/>
      <c r="E33" s="115">
        <f>SUM(E30:E32)</f>
        <v>76000</v>
      </c>
      <c r="F33" s="236"/>
    </row>
    <row r="34" spans="1:6" ht="18" customHeight="1" x14ac:dyDescent="0.15">
      <c r="A34" s="17" t="s">
        <v>320</v>
      </c>
      <c r="B34" s="189" t="s">
        <v>82</v>
      </c>
      <c r="C34" s="30" t="s">
        <v>197</v>
      </c>
      <c r="D34" s="143" t="s">
        <v>252</v>
      </c>
      <c r="E34" s="150">
        <v>20000</v>
      </c>
      <c r="F34" s="297"/>
    </row>
    <row r="35" spans="1:6" ht="18" customHeight="1" x14ac:dyDescent="0.15">
      <c r="A35" s="17"/>
      <c r="B35" s="30" t="s">
        <v>188</v>
      </c>
      <c r="C35" s="30"/>
      <c r="D35" s="123" t="s">
        <v>426</v>
      </c>
      <c r="E35" s="149">
        <v>70000</v>
      </c>
      <c r="F35" s="262"/>
    </row>
    <row r="36" spans="1:6" ht="18" customHeight="1" x14ac:dyDescent="0.15">
      <c r="A36" s="17"/>
      <c r="B36" s="30"/>
      <c r="C36" s="30"/>
      <c r="D36" s="123"/>
      <c r="E36" s="151"/>
      <c r="F36" s="264"/>
    </row>
    <row r="37" spans="1:6" ht="18" customHeight="1" x14ac:dyDescent="0.15">
      <c r="A37" s="21"/>
      <c r="B37" s="29"/>
      <c r="C37" s="29"/>
      <c r="D37" s="144"/>
      <c r="E37" s="115">
        <f>SUM(E34:E36)</f>
        <v>90000</v>
      </c>
      <c r="F37" s="236"/>
    </row>
    <row r="38" spans="1:6" ht="18" customHeight="1" x14ac:dyDescent="0.15">
      <c r="A38" s="17" t="s">
        <v>320</v>
      </c>
      <c r="B38" s="30" t="s">
        <v>313</v>
      </c>
      <c r="C38" s="225" t="s">
        <v>315</v>
      </c>
      <c r="D38" s="143" t="s">
        <v>326</v>
      </c>
      <c r="E38" s="224">
        <v>40000</v>
      </c>
      <c r="F38" s="297"/>
    </row>
    <row r="39" spans="1:6" ht="18" customHeight="1" x14ac:dyDescent="0.15">
      <c r="A39" s="17"/>
      <c r="B39" s="30"/>
      <c r="C39" s="30"/>
      <c r="D39" s="123" t="s">
        <v>325</v>
      </c>
      <c r="E39" s="151">
        <v>10000</v>
      </c>
      <c r="F39" s="264"/>
    </row>
    <row r="40" spans="1:6" ht="18" customHeight="1" x14ac:dyDescent="0.15">
      <c r="A40" s="21"/>
      <c r="B40" s="29"/>
      <c r="C40" s="29"/>
      <c r="D40" s="144"/>
      <c r="E40" s="115">
        <v>50000</v>
      </c>
      <c r="F40" s="236"/>
    </row>
    <row r="41" spans="1:6" ht="18" customHeight="1" x14ac:dyDescent="0.15">
      <c r="A41" s="17" t="s">
        <v>321</v>
      </c>
      <c r="B41" s="30" t="s">
        <v>83</v>
      </c>
      <c r="C41" s="30" t="s">
        <v>84</v>
      </c>
      <c r="D41" s="143" t="s">
        <v>425</v>
      </c>
      <c r="E41" s="150">
        <v>40000</v>
      </c>
      <c r="F41" s="297"/>
    </row>
    <row r="42" spans="1:6" ht="18" customHeight="1" x14ac:dyDescent="0.15">
      <c r="A42" s="17"/>
      <c r="B42" s="30" t="s">
        <v>188</v>
      </c>
      <c r="C42" s="30"/>
      <c r="D42" s="123"/>
      <c r="E42" s="151"/>
      <c r="F42" s="264"/>
    </row>
    <row r="43" spans="1:6" ht="18" customHeight="1" x14ac:dyDescent="0.15">
      <c r="A43" s="21"/>
      <c r="B43" s="29"/>
      <c r="C43" s="29"/>
      <c r="D43" s="144"/>
      <c r="E43" s="115">
        <v>40000</v>
      </c>
      <c r="F43" s="236"/>
    </row>
    <row r="44" spans="1:6" ht="18" customHeight="1" x14ac:dyDescent="0.15">
      <c r="A44" s="17" t="s">
        <v>322</v>
      </c>
      <c r="B44" s="30" t="s">
        <v>85</v>
      </c>
      <c r="C44" s="30" t="s">
        <v>86</v>
      </c>
      <c r="D44" s="143" t="s">
        <v>251</v>
      </c>
      <c r="E44" s="150">
        <v>60000</v>
      </c>
      <c r="F44" s="297"/>
    </row>
    <row r="45" spans="1:6" ht="18" customHeight="1" x14ac:dyDescent="0.15">
      <c r="A45" s="17"/>
      <c r="B45" s="30" t="s">
        <v>188</v>
      </c>
      <c r="C45" s="30"/>
      <c r="D45" s="123"/>
      <c r="E45" s="151"/>
      <c r="F45" s="264"/>
    </row>
    <row r="46" spans="1:6" ht="18" customHeight="1" x14ac:dyDescent="0.15">
      <c r="A46" s="21"/>
      <c r="B46" s="29"/>
      <c r="C46" s="29"/>
      <c r="D46" s="144"/>
      <c r="E46" s="115">
        <v>60000</v>
      </c>
      <c r="F46" s="236"/>
    </row>
    <row r="47" spans="1:6" ht="18" customHeight="1" x14ac:dyDescent="0.15">
      <c r="A47" s="17" t="s">
        <v>323</v>
      </c>
      <c r="B47" s="30" t="s">
        <v>87</v>
      </c>
      <c r="C47" s="30" t="s">
        <v>190</v>
      </c>
      <c r="D47" s="143" t="s">
        <v>193</v>
      </c>
      <c r="E47" s="150">
        <v>30000</v>
      </c>
      <c r="F47" s="297"/>
    </row>
    <row r="48" spans="1:6" ht="18" customHeight="1" x14ac:dyDescent="0.15">
      <c r="A48" s="17"/>
      <c r="B48" s="30" t="s">
        <v>188</v>
      </c>
      <c r="C48" s="30"/>
      <c r="D48" s="123"/>
      <c r="E48" s="151"/>
      <c r="F48" s="264"/>
    </row>
    <row r="49" spans="1:6" ht="18" customHeight="1" x14ac:dyDescent="0.15">
      <c r="A49" s="21"/>
      <c r="B49" s="29"/>
      <c r="C49" s="29"/>
      <c r="D49" s="144"/>
      <c r="E49" s="115">
        <v>30000</v>
      </c>
      <c r="F49" s="236"/>
    </row>
    <row r="50" spans="1:6" ht="18" customHeight="1" x14ac:dyDescent="0.15">
      <c r="A50" s="17" t="s">
        <v>324</v>
      </c>
      <c r="B50" s="30" t="s">
        <v>88</v>
      </c>
      <c r="C50" s="30" t="s">
        <v>89</v>
      </c>
      <c r="D50" s="143" t="s">
        <v>194</v>
      </c>
      <c r="E50" s="150">
        <v>50000</v>
      </c>
      <c r="F50" s="297"/>
    </row>
    <row r="51" spans="1:6" ht="18" customHeight="1" x14ac:dyDescent="0.15">
      <c r="A51" s="17"/>
      <c r="B51" s="30" t="s">
        <v>188</v>
      </c>
      <c r="C51" s="30"/>
      <c r="D51" s="123"/>
      <c r="E51" s="151"/>
      <c r="F51" s="264"/>
    </row>
    <row r="52" spans="1:6" ht="18" customHeight="1" x14ac:dyDescent="0.15">
      <c r="A52" s="21"/>
      <c r="B52" s="29"/>
      <c r="C52" s="29"/>
      <c r="D52" s="144"/>
      <c r="E52" s="115">
        <v>50000</v>
      </c>
      <c r="F52" s="236"/>
    </row>
    <row r="53" spans="1:6" ht="18" customHeight="1" x14ac:dyDescent="0.15">
      <c r="A53" s="17" t="s">
        <v>324</v>
      </c>
      <c r="B53" s="30" t="s">
        <v>90</v>
      </c>
      <c r="C53" s="30" t="s">
        <v>91</v>
      </c>
      <c r="D53" s="143" t="s">
        <v>195</v>
      </c>
      <c r="E53" s="150">
        <v>30000</v>
      </c>
      <c r="F53" s="297"/>
    </row>
    <row r="54" spans="1:6" ht="18" customHeight="1" x14ac:dyDescent="0.15">
      <c r="A54" s="17"/>
      <c r="B54" s="30" t="s">
        <v>188</v>
      </c>
      <c r="C54" s="30"/>
      <c r="D54" s="123"/>
      <c r="E54" s="151"/>
      <c r="F54" s="264"/>
    </row>
    <row r="55" spans="1:6" ht="18" customHeight="1" x14ac:dyDescent="0.15">
      <c r="A55" s="21"/>
      <c r="B55" s="29"/>
      <c r="C55" s="29"/>
      <c r="D55" s="144"/>
      <c r="E55" s="115">
        <v>30000</v>
      </c>
      <c r="F55" s="236"/>
    </row>
    <row r="56" spans="1:6" ht="18" customHeight="1" x14ac:dyDescent="0.15">
      <c r="A56" s="17" t="s">
        <v>324</v>
      </c>
      <c r="B56" s="28" t="s">
        <v>599</v>
      </c>
      <c r="C56" s="28" t="s">
        <v>600</v>
      </c>
      <c r="D56" s="30" t="s">
        <v>601</v>
      </c>
      <c r="E56" s="113">
        <v>20000</v>
      </c>
      <c r="F56" s="235"/>
    </row>
    <row r="57" spans="1:6" ht="18" customHeight="1" x14ac:dyDescent="0.15">
      <c r="A57" s="21"/>
      <c r="B57" s="29"/>
      <c r="C57" s="29"/>
      <c r="D57" s="144"/>
      <c r="E57" s="151"/>
      <c r="F57" s="263"/>
    </row>
    <row r="58" spans="1:6" ht="18" customHeight="1" x14ac:dyDescent="0.15">
      <c r="A58" s="17" t="s">
        <v>848</v>
      </c>
      <c r="B58" s="30" t="s">
        <v>191</v>
      </c>
      <c r="C58" s="30" t="s">
        <v>92</v>
      </c>
      <c r="D58" s="229" t="s">
        <v>196</v>
      </c>
      <c r="E58" s="224">
        <v>50000</v>
      </c>
      <c r="F58" s="297"/>
    </row>
    <row r="59" spans="1:6" ht="18" customHeight="1" x14ac:dyDescent="0.15">
      <c r="A59" s="17"/>
      <c r="B59" s="30" t="s">
        <v>188</v>
      </c>
      <c r="C59" s="30"/>
      <c r="D59" s="123"/>
      <c r="E59" s="151"/>
      <c r="F59" s="264"/>
    </row>
    <row r="60" spans="1:6" ht="18" customHeight="1" x14ac:dyDescent="0.15">
      <c r="A60" s="21"/>
      <c r="B60" s="29"/>
      <c r="C60" s="29"/>
      <c r="D60" s="144"/>
      <c r="E60" s="115">
        <v>50000</v>
      </c>
      <c r="F60" s="236"/>
    </row>
    <row r="61" spans="1:6" ht="18" customHeight="1" x14ac:dyDescent="0.15">
      <c r="A61" s="17" t="s">
        <v>813</v>
      </c>
      <c r="B61" s="96" t="s">
        <v>316</v>
      </c>
      <c r="C61" s="30" t="s">
        <v>329</v>
      </c>
      <c r="D61" s="30" t="s">
        <v>330</v>
      </c>
      <c r="E61" s="113">
        <v>40000</v>
      </c>
      <c r="F61" s="297"/>
    </row>
    <row r="62" spans="1:6" ht="18" customHeight="1" thickBot="1" x14ac:dyDescent="0.2">
      <c r="A62" s="145"/>
      <c r="B62" s="97" t="s">
        <v>317</v>
      </c>
      <c r="C62" s="146"/>
      <c r="D62" s="146"/>
      <c r="E62" s="152"/>
      <c r="F62" s="298"/>
    </row>
    <row r="63" spans="1:6" ht="23.25" customHeight="1" thickTop="1" thickBot="1" x14ac:dyDescent="0.2">
      <c r="A63" s="227" t="s">
        <v>331</v>
      </c>
      <c r="B63" s="119"/>
      <c r="C63" s="119"/>
      <c r="D63" s="119"/>
      <c r="E63" s="153">
        <f>E61+E60+E56+E55+E52+E49+E46+E43+E40+E37+E33+E29+E24+E20+E9</f>
        <v>2165500</v>
      </c>
      <c r="F63" s="299"/>
    </row>
    <row r="64" spans="1:6" ht="18" customHeight="1" x14ac:dyDescent="0.15">
      <c r="C64" s="183" t="s">
        <v>789</v>
      </c>
    </row>
    <row r="65" ht="18" customHeight="1" x14ac:dyDescent="0.15"/>
    <row r="66" ht="18" customHeight="1" x14ac:dyDescent="0.15"/>
    <row r="67" ht="18" customHeight="1" x14ac:dyDescent="0.15"/>
    <row r="68" ht="18" customHeight="1" x14ac:dyDescent="0.15"/>
    <row r="69" ht="18" customHeight="1" x14ac:dyDescent="0.15"/>
    <row r="70" ht="15.95" customHeight="1" x14ac:dyDescent="0.15"/>
    <row r="71" ht="15.95" customHeight="1" x14ac:dyDescent="0.15"/>
  </sheetData>
  <phoneticPr fontId="2"/>
  <pageMargins left="0.25" right="0.25" top="0.75" bottom="0.75" header="0.3" footer="0.3"/>
  <pageSetup paperSize="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election activeCell="B57" sqref="B57"/>
    </sheetView>
  </sheetViews>
  <sheetFormatPr defaultRowHeight="13.5" x14ac:dyDescent="0.15"/>
  <cols>
    <col min="1" max="1" width="27" customWidth="1"/>
    <col min="2" max="2" width="54.625" customWidth="1"/>
    <col min="3" max="3" width="18.625" customWidth="1"/>
    <col min="4" max="4" width="18.625" style="147" customWidth="1"/>
  </cols>
  <sheetData>
    <row r="1" spans="1:4" ht="30" customHeight="1" x14ac:dyDescent="0.15">
      <c r="A1" s="93" t="s">
        <v>356</v>
      </c>
      <c r="B1" s="154" t="s">
        <v>602</v>
      </c>
    </row>
    <row r="2" spans="1:4" ht="12" customHeight="1" thickBot="1" x14ac:dyDescent="0.2"/>
    <row r="3" spans="1:4" ht="24" customHeight="1" thickBot="1" x14ac:dyDescent="0.2">
      <c r="A3" s="26" t="s">
        <v>337</v>
      </c>
      <c r="B3" s="26" t="s">
        <v>338</v>
      </c>
      <c r="C3" s="26" t="s">
        <v>340</v>
      </c>
      <c r="D3" s="155" t="s">
        <v>345</v>
      </c>
    </row>
    <row r="4" spans="1:4" ht="18" customHeight="1" x14ac:dyDescent="0.15">
      <c r="A4" s="32" t="s">
        <v>339</v>
      </c>
      <c r="B4" s="121" t="s">
        <v>401</v>
      </c>
      <c r="C4" s="128">
        <v>100000</v>
      </c>
      <c r="D4" s="148"/>
    </row>
    <row r="5" spans="1:4" ht="18" customHeight="1" x14ac:dyDescent="0.15">
      <c r="A5" s="17"/>
      <c r="B5" s="123" t="s">
        <v>402</v>
      </c>
      <c r="C5" s="129">
        <v>40000</v>
      </c>
      <c r="D5" s="149"/>
    </row>
    <row r="6" spans="1:4" ht="18" customHeight="1" x14ac:dyDescent="0.15">
      <c r="A6" s="17"/>
      <c r="B6" s="123"/>
      <c r="C6" s="228"/>
      <c r="D6" s="149"/>
    </row>
    <row r="7" spans="1:4" ht="18" customHeight="1" x14ac:dyDescent="0.15">
      <c r="A7" s="17"/>
      <c r="B7" s="123"/>
      <c r="C7" s="130"/>
      <c r="D7" s="151"/>
    </row>
    <row r="8" spans="1:4" ht="18" customHeight="1" x14ac:dyDescent="0.15">
      <c r="A8" s="17"/>
      <c r="B8" s="144"/>
      <c r="C8" s="131">
        <f>SUM(C4:C7)</f>
        <v>140000</v>
      </c>
      <c r="D8" s="113"/>
    </row>
    <row r="9" spans="1:4" ht="18" customHeight="1" x14ac:dyDescent="0.15">
      <c r="A9" s="15" t="s">
        <v>341</v>
      </c>
      <c r="B9" s="143" t="s">
        <v>403</v>
      </c>
      <c r="C9" s="218">
        <v>24000</v>
      </c>
      <c r="D9" s="150"/>
    </row>
    <row r="10" spans="1:4" ht="18" customHeight="1" x14ac:dyDescent="0.15">
      <c r="A10" s="17"/>
      <c r="B10" s="123" t="s">
        <v>419</v>
      </c>
      <c r="C10" s="230">
        <v>135000</v>
      </c>
      <c r="D10" s="149"/>
    </row>
    <row r="11" spans="1:4" ht="18" customHeight="1" x14ac:dyDescent="0.15">
      <c r="A11" s="17"/>
      <c r="B11" s="123" t="s">
        <v>404</v>
      </c>
      <c r="C11" s="230">
        <v>0</v>
      </c>
      <c r="D11" s="149"/>
    </row>
    <row r="12" spans="1:4" ht="18" customHeight="1" x14ac:dyDescent="0.15">
      <c r="A12" s="17"/>
      <c r="B12" s="123" t="s">
        <v>415</v>
      </c>
      <c r="C12" s="230">
        <v>45000</v>
      </c>
      <c r="D12" s="149"/>
    </row>
    <row r="13" spans="1:4" ht="18" customHeight="1" x14ac:dyDescent="0.15">
      <c r="A13" s="17"/>
      <c r="B13" s="223" t="s">
        <v>478</v>
      </c>
      <c r="C13" s="138">
        <v>30000</v>
      </c>
      <c r="D13" s="231"/>
    </row>
    <row r="14" spans="1:4" ht="18" customHeight="1" x14ac:dyDescent="0.15">
      <c r="A14" s="17"/>
      <c r="B14" s="223" t="s">
        <v>591</v>
      </c>
      <c r="C14" s="130">
        <v>0</v>
      </c>
      <c r="D14" s="151"/>
    </row>
    <row r="15" spans="1:4" ht="18" customHeight="1" x14ac:dyDescent="0.15">
      <c r="A15" s="21"/>
      <c r="B15" s="144"/>
      <c r="C15" s="133">
        <f>SUM(C9:C14)</f>
        <v>234000</v>
      </c>
      <c r="D15" s="115"/>
    </row>
    <row r="16" spans="1:4" ht="18" customHeight="1" x14ac:dyDescent="0.15">
      <c r="A16" s="17" t="s">
        <v>443</v>
      </c>
      <c r="B16" s="143" t="s">
        <v>459</v>
      </c>
      <c r="C16" s="218">
        <v>9200</v>
      </c>
      <c r="D16" s="150"/>
    </row>
    <row r="17" spans="1:4" ht="18" customHeight="1" x14ac:dyDescent="0.15">
      <c r="A17" s="17"/>
      <c r="B17" s="123" t="s">
        <v>444</v>
      </c>
      <c r="C17" s="230">
        <v>30000</v>
      </c>
      <c r="D17" s="149"/>
    </row>
    <row r="18" spans="1:4" ht="18" customHeight="1" x14ac:dyDescent="0.15">
      <c r="A18" s="17"/>
      <c r="B18" s="123" t="s">
        <v>477</v>
      </c>
      <c r="C18" s="230">
        <v>6000</v>
      </c>
      <c r="D18" s="149"/>
    </row>
    <row r="19" spans="1:4" ht="18" customHeight="1" x14ac:dyDescent="0.15">
      <c r="A19" s="17"/>
      <c r="B19" s="123" t="s">
        <v>485</v>
      </c>
      <c r="C19" s="230">
        <v>4250</v>
      </c>
      <c r="D19" s="149"/>
    </row>
    <row r="20" spans="1:4" ht="18" customHeight="1" x14ac:dyDescent="0.15">
      <c r="A20" s="17"/>
      <c r="B20" s="123" t="s">
        <v>480</v>
      </c>
      <c r="C20" s="230">
        <v>4000</v>
      </c>
      <c r="D20" s="149"/>
    </row>
    <row r="21" spans="1:4" ht="18" customHeight="1" x14ac:dyDescent="0.15">
      <c r="A21" s="17"/>
      <c r="B21" s="123" t="s">
        <v>481</v>
      </c>
      <c r="C21" s="129">
        <v>20000</v>
      </c>
      <c r="D21" s="149"/>
    </row>
    <row r="22" spans="1:4" ht="18" customHeight="1" x14ac:dyDescent="0.15">
      <c r="A22" s="17"/>
      <c r="B22" s="123" t="s">
        <v>482</v>
      </c>
      <c r="C22" s="129">
        <v>0</v>
      </c>
      <c r="D22" s="149"/>
    </row>
    <row r="23" spans="1:4" ht="18" customHeight="1" x14ac:dyDescent="0.15">
      <c r="A23" s="17"/>
      <c r="B23" s="295" t="s">
        <v>483</v>
      </c>
      <c r="C23" s="129">
        <v>10000</v>
      </c>
      <c r="D23" s="149"/>
    </row>
    <row r="24" spans="1:4" ht="18" customHeight="1" x14ac:dyDescent="0.15">
      <c r="A24" s="17"/>
      <c r="B24" s="223" t="s">
        <v>486</v>
      </c>
      <c r="C24" s="138">
        <v>17000</v>
      </c>
      <c r="D24" s="231"/>
    </row>
    <row r="25" spans="1:4" ht="18" customHeight="1" x14ac:dyDescent="0.15">
      <c r="A25" s="17"/>
      <c r="B25" s="296" t="s">
        <v>592</v>
      </c>
      <c r="C25" s="130">
        <v>0</v>
      </c>
      <c r="D25" s="151"/>
    </row>
    <row r="26" spans="1:4" ht="18" customHeight="1" x14ac:dyDescent="0.15">
      <c r="A26" s="21"/>
      <c r="B26" s="144"/>
      <c r="C26" s="133">
        <f>SUM(C16:C25)</f>
        <v>100450</v>
      </c>
      <c r="D26" s="115"/>
    </row>
    <row r="27" spans="1:4" ht="18" customHeight="1" x14ac:dyDescent="0.15">
      <c r="A27" s="3" t="s">
        <v>409</v>
      </c>
      <c r="B27" s="143" t="s">
        <v>439</v>
      </c>
      <c r="C27" s="218">
        <v>15000</v>
      </c>
      <c r="D27" s="150"/>
    </row>
    <row r="28" spans="1:4" ht="18" customHeight="1" x14ac:dyDescent="0.15">
      <c r="A28" s="3" t="s">
        <v>438</v>
      </c>
      <c r="B28" s="123" t="s">
        <v>440</v>
      </c>
      <c r="C28" s="129">
        <v>4250</v>
      </c>
      <c r="D28" s="149"/>
    </row>
    <row r="29" spans="1:4" ht="18" customHeight="1" x14ac:dyDescent="0.15">
      <c r="A29" s="3" t="s">
        <v>437</v>
      </c>
      <c r="B29" s="123" t="s">
        <v>441</v>
      </c>
      <c r="C29" s="232">
        <v>20000</v>
      </c>
      <c r="D29" s="149"/>
    </row>
    <row r="30" spans="1:4" ht="18" customHeight="1" x14ac:dyDescent="0.15">
      <c r="A30" s="3"/>
      <c r="B30" s="123" t="s">
        <v>406</v>
      </c>
      <c r="C30" s="129">
        <v>8000</v>
      </c>
      <c r="D30" s="149"/>
    </row>
    <row r="31" spans="1:4" ht="18" customHeight="1" x14ac:dyDescent="0.15">
      <c r="A31" s="3"/>
      <c r="B31" s="123" t="s">
        <v>405</v>
      </c>
      <c r="C31" s="138">
        <v>2000</v>
      </c>
      <c r="D31" s="149"/>
    </row>
    <row r="32" spans="1:4" ht="18" customHeight="1" x14ac:dyDescent="0.15">
      <c r="A32" s="3"/>
      <c r="B32" s="123" t="s">
        <v>479</v>
      </c>
      <c r="C32" s="130">
        <v>5000</v>
      </c>
      <c r="D32" s="151"/>
    </row>
    <row r="33" spans="1:4" ht="18" customHeight="1" x14ac:dyDescent="0.15">
      <c r="A33" s="288"/>
      <c r="B33" s="29"/>
      <c r="C33" s="230">
        <f>SUM(C27:C32)</f>
        <v>54250</v>
      </c>
      <c r="D33" s="224"/>
    </row>
    <row r="34" spans="1:4" ht="18" customHeight="1" x14ac:dyDescent="0.15">
      <c r="A34" s="17" t="s">
        <v>442</v>
      </c>
      <c r="B34" s="143" t="s">
        <v>434</v>
      </c>
      <c r="C34" s="218">
        <v>1200</v>
      </c>
      <c r="D34" s="150"/>
    </row>
    <row r="35" spans="1:4" ht="18" customHeight="1" x14ac:dyDescent="0.15">
      <c r="A35" s="17" t="s">
        <v>433</v>
      </c>
      <c r="B35" s="123" t="s">
        <v>428</v>
      </c>
      <c r="C35" s="129">
        <v>4400</v>
      </c>
      <c r="D35" s="149"/>
    </row>
    <row r="36" spans="1:4" ht="18" customHeight="1" x14ac:dyDescent="0.15">
      <c r="A36" s="17" t="s">
        <v>429</v>
      </c>
      <c r="B36" s="123" t="s">
        <v>435</v>
      </c>
      <c r="C36" s="129">
        <v>18000</v>
      </c>
      <c r="D36" s="231"/>
    </row>
    <row r="37" spans="1:4" ht="18" customHeight="1" x14ac:dyDescent="0.15">
      <c r="A37" s="17" t="s">
        <v>430</v>
      </c>
      <c r="B37" s="123" t="s">
        <v>436</v>
      </c>
      <c r="C37" s="129">
        <v>36000</v>
      </c>
      <c r="D37" s="231"/>
    </row>
    <row r="38" spans="1:4" ht="18" customHeight="1" x14ac:dyDescent="0.15">
      <c r="A38" s="17" t="s">
        <v>431</v>
      </c>
      <c r="B38" s="123" t="s">
        <v>484</v>
      </c>
      <c r="C38" s="129">
        <v>12000</v>
      </c>
      <c r="D38" s="231"/>
    </row>
    <row r="39" spans="1:4" ht="18" customHeight="1" x14ac:dyDescent="0.15">
      <c r="A39" s="17" t="s">
        <v>432</v>
      </c>
      <c r="B39" s="123" t="s">
        <v>593</v>
      </c>
      <c r="C39" s="138">
        <v>0</v>
      </c>
      <c r="D39" s="231"/>
    </row>
    <row r="40" spans="1:4" ht="18" customHeight="1" x14ac:dyDescent="0.15">
      <c r="A40" s="17"/>
      <c r="B40" s="223" t="s">
        <v>594</v>
      </c>
      <c r="C40" s="129">
        <v>0</v>
      </c>
      <c r="D40" s="149"/>
    </row>
    <row r="41" spans="1:4" ht="18" customHeight="1" x14ac:dyDescent="0.15">
      <c r="A41" s="17"/>
      <c r="B41" s="123" t="s">
        <v>595</v>
      </c>
      <c r="C41" s="133">
        <v>20000</v>
      </c>
      <c r="D41" s="115"/>
    </row>
    <row r="42" spans="1:4" ht="18" customHeight="1" x14ac:dyDescent="0.15">
      <c r="A42" s="21"/>
      <c r="B42" s="144"/>
      <c r="C42" s="133">
        <f>SUM(C34:C41)</f>
        <v>91600</v>
      </c>
      <c r="D42" s="115"/>
    </row>
    <row r="43" spans="1:4" ht="18" customHeight="1" x14ac:dyDescent="0.15">
      <c r="A43" s="17" t="s">
        <v>410</v>
      </c>
      <c r="B43" s="143" t="s">
        <v>342</v>
      </c>
      <c r="C43" s="218">
        <v>0</v>
      </c>
      <c r="D43" s="150"/>
    </row>
    <row r="44" spans="1:4" ht="18" customHeight="1" x14ac:dyDescent="0.15">
      <c r="A44" s="17"/>
      <c r="B44" s="123" t="s">
        <v>407</v>
      </c>
      <c r="C44" s="129">
        <v>0</v>
      </c>
      <c r="D44" s="149"/>
    </row>
    <row r="45" spans="1:4" ht="18" customHeight="1" x14ac:dyDescent="0.15">
      <c r="A45" s="17"/>
      <c r="B45" s="123" t="s">
        <v>346</v>
      </c>
      <c r="C45" s="130">
        <v>5000</v>
      </c>
      <c r="D45" s="151"/>
    </row>
    <row r="46" spans="1:4" ht="18" customHeight="1" x14ac:dyDescent="0.15">
      <c r="A46" s="17"/>
      <c r="B46" s="144"/>
      <c r="C46" s="131">
        <f>SUM(C43:C45)</f>
        <v>5000</v>
      </c>
      <c r="D46" s="113"/>
    </row>
    <row r="47" spans="1:4" ht="18" customHeight="1" x14ac:dyDescent="0.15">
      <c r="A47" s="15" t="s">
        <v>411</v>
      </c>
      <c r="B47" s="143" t="s">
        <v>343</v>
      </c>
      <c r="C47" s="218">
        <v>0</v>
      </c>
      <c r="D47" s="150"/>
    </row>
    <row r="48" spans="1:4" ht="18" customHeight="1" x14ac:dyDescent="0.15">
      <c r="A48" s="17"/>
      <c r="B48" s="123" t="s">
        <v>344</v>
      </c>
      <c r="C48" s="129">
        <v>0</v>
      </c>
      <c r="D48" s="149"/>
    </row>
    <row r="49" spans="1:4" ht="18" customHeight="1" x14ac:dyDescent="0.15">
      <c r="A49" s="17"/>
      <c r="B49" s="123" t="s">
        <v>408</v>
      </c>
      <c r="C49" s="129">
        <v>0</v>
      </c>
      <c r="D49" s="149"/>
    </row>
    <row r="50" spans="1:4" ht="18" customHeight="1" x14ac:dyDescent="0.15">
      <c r="A50" s="17"/>
      <c r="B50" s="123" t="s">
        <v>596</v>
      </c>
      <c r="C50" s="130">
        <v>5000</v>
      </c>
      <c r="D50" s="151"/>
    </row>
    <row r="51" spans="1:4" ht="18" customHeight="1" x14ac:dyDescent="0.15">
      <c r="A51" s="21"/>
      <c r="B51" s="144"/>
      <c r="C51" s="133">
        <f>SUM(C47:C50)</f>
        <v>5000</v>
      </c>
      <c r="D51" s="115"/>
    </row>
    <row r="52" spans="1:4" ht="18" customHeight="1" x14ac:dyDescent="0.15">
      <c r="A52" s="17" t="s">
        <v>412</v>
      </c>
      <c r="B52" s="143" t="s">
        <v>597</v>
      </c>
      <c r="C52" s="218">
        <v>0</v>
      </c>
      <c r="D52" s="150"/>
    </row>
    <row r="53" spans="1:4" ht="18" customHeight="1" x14ac:dyDescent="0.15">
      <c r="A53" s="17"/>
      <c r="B53" s="123" t="s">
        <v>413</v>
      </c>
      <c r="C53" s="129">
        <v>16000</v>
      </c>
      <c r="D53" s="149"/>
    </row>
    <row r="54" spans="1:4" ht="18" customHeight="1" x14ac:dyDescent="0.15">
      <c r="A54" s="17"/>
      <c r="B54" s="123" t="s">
        <v>414</v>
      </c>
      <c r="C54" s="129">
        <v>2400</v>
      </c>
      <c r="D54" s="149"/>
    </row>
    <row r="55" spans="1:4" ht="18" customHeight="1" x14ac:dyDescent="0.15">
      <c r="A55" s="17"/>
      <c r="B55" s="123"/>
      <c r="C55" s="130"/>
      <c r="D55" s="151"/>
    </row>
    <row r="56" spans="1:4" ht="18" customHeight="1" x14ac:dyDescent="0.15">
      <c r="A56" s="21"/>
      <c r="B56" s="144"/>
      <c r="C56" s="133">
        <f>SUM(C52:C55)</f>
        <v>18400</v>
      </c>
      <c r="D56" s="115"/>
    </row>
    <row r="57" spans="1:4" ht="36" customHeight="1" thickBot="1" x14ac:dyDescent="0.2">
      <c r="A57" s="34"/>
      <c r="B57" s="119"/>
      <c r="C57" s="233">
        <f>C56+C51+C46+C42+C33+C26+C15+C8</f>
        <v>648700</v>
      </c>
      <c r="D57" s="153">
        <f>D56+D51+D46+D42+D33+D26+D15+D8</f>
        <v>0</v>
      </c>
    </row>
    <row r="58" spans="1:4" ht="18" customHeight="1" x14ac:dyDescent="0.15">
      <c r="B58" s="1" t="s">
        <v>790</v>
      </c>
    </row>
    <row r="59" spans="1:4" ht="18" customHeight="1" x14ac:dyDescent="0.15"/>
    <row r="60" spans="1:4" ht="18" customHeight="1" x14ac:dyDescent="0.15"/>
    <row r="61" spans="1:4" ht="18" customHeight="1" x14ac:dyDescent="0.15"/>
    <row r="62" spans="1:4" ht="18" customHeight="1" x14ac:dyDescent="0.15"/>
    <row r="63" spans="1:4" ht="18" customHeight="1" x14ac:dyDescent="0.15"/>
    <row r="64" spans="1:4" ht="15.95" customHeight="1" x14ac:dyDescent="0.15"/>
    <row r="65" ht="15.95" customHeight="1" x14ac:dyDescent="0.15"/>
  </sheetData>
  <phoneticPr fontId="2"/>
  <pageMargins left="0.25" right="0.25" top="0.75" bottom="0.75" header="0.3" footer="0.3"/>
  <pageSetup paperSize="8"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workbookViewId="0">
      <selection activeCell="D3" sqref="D3"/>
    </sheetView>
  </sheetViews>
  <sheetFormatPr defaultRowHeight="13.5" x14ac:dyDescent="0.15"/>
  <cols>
    <col min="1" max="1" width="2.75" customWidth="1"/>
    <col min="2" max="2" width="5.25" customWidth="1"/>
    <col min="3" max="3" width="40.5" customWidth="1"/>
    <col min="4" max="4" width="18.75" style="147" customWidth="1"/>
    <col min="5" max="5" width="24.375" customWidth="1"/>
  </cols>
  <sheetData>
    <row r="1" spans="1:5" ht="28.5" customHeight="1" x14ac:dyDescent="0.15">
      <c r="A1" s="93"/>
      <c r="C1" s="180" t="s">
        <v>838</v>
      </c>
    </row>
    <row r="2" spans="1:5" ht="24.95" customHeight="1" x14ac:dyDescent="0.15"/>
    <row r="3" spans="1:5" ht="21.95" customHeight="1" thickBot="1" x14ac:dyDescent="0.2">
      <c r="B3" s="93" t="s">
        <v>198</v>
      </c>
    </row>
    <row r="4" spans="1:5" ht="24.95" customHeight="1" thickBot="1" x14ac:dyDescent="0.2">
      <c r="C4" s="166" t="s">
        <v>199</v>
      </c>
      <c r="D4" s="167" t="s">
        <v>200</v>
      </c>
      <c r="E4" s="168" t="s">
        <v>201</v>
      </c>
    </row>
    <row r="5" spans="1:5" ht="24.95" customHeight="1" x14ac:dyDescent="0.15">
      <c r="B5" s="156"/>
      <c r="C5" s="163" t="s">
        <v>202</v>
      </c>
      <c r="D5" s="164">
        <v>20000</v>
      </c>
      <c r="E5" s="165"/>
    </row>
    <row r="6" spans="1:5" ht="24.95" customHeight="1" x14ac:dyDescent="0.15">
      <c r="B6" s="156"/>
      <c r="C6" s="160" t="s">
        <v>203</v>
      </c>
      <c r="D6" s="159">
        <v>30000</v>
      </c>
      <c r="E6" s="161"/>
    </row>
    <row r="7" spans="1:5" ht="24.95" customHeight="1" x14ac:dyDescent="0.15">
      <c r="B7" s="156"/>
      <c r="C7" s="160" t="s">
        <v>476</v>
      </c>
      <c r="D7" s="159">
        <v>20000</v>
      </c>
      <c r="E7" s="161"/>
    </row>
    <row r="8" spans="1:5" ht="24.95" customHeight="1" x14ac:dyDescent="0.15">
      <c r="B8" s="156"/>
      <c r="C8" s="160" t="s">
        <v>204</v>
      </c>
      <c r="D8" s="159">
        <v>400000</v>
      </c>
      <c r="E8" s="161"/>
    </row>
    <row r="9" spans="1:5" ht="24.95" customHeight="1" x14ac:dyDescent="0.15">
      <c r="B9" s="156"/>
      <c r="C9" s="160" t="s">
        <v>205</v>
      </c>
      <c r="D9" s="159">
        <v>300000</v>
      </c>
      <c r="E9" s="161"/>
    </row>
    <row r="10" spans="1:5" ht="24.95" customHeight="1" x14ac:dyDescent="0.15">
      <c r="B10" s="156"/>
      <c r="C10" s="160" t="s">
        <v>206</v>
      </c>
      <c r="D10" s="159">
        <v>500000</v>
      </c>
      <c r="E10" s="161"/>
    </row>
    <row r="11" spans="1:5" ht="24.95" customHeight="1" thickBot="1" x14ac:dyDescent="0.2">
      <c r="B11" s="156"/>
      <c r="C11" s="170" t="s">
        <v>207</v>
      </c>
      <c r="D11" s="171">
        <v>500000</v>
      </c>
      <c r="E11" s="172"/>
    </row>
    <row r="12" spans="1:5" ht="24.95" customHeight="1" thickTop="1" thickBot="1" x14ac:dyDescent="0.2">
      <c r="B12" s="156"/>
      <c r="C12" s="173" t="s">
        <v>208</v>
      </c>
      <c r="D12" s="169">
        <f>SUM(D5:D11)</f>
        <v>1770000</v>
      </c>
      <c r="E12" s="24"/>
    </row>
    <row r="13" spans="1:5" ht="24.95" customHeight="1" x14ac:dyDescent="0.15">
      <c r="B13" s="156"/>
    </row>
    <row r="14" spans="1:5" ht="24.95" customHeight="1" thickBot="1" x14ac:dyDescent="0.2">
      <c r="B14" s="93" t="s">
        <v>224</v>
      </c>
    </row>
    <row r="15" spans="1:5" ht="24.95" customHeight="1" thickBot="1" x14ac:dyDescent="0.2">
      <c r="B15" s="156"/>
      <c r="C15" s="166" t="s">
        <v>209</v>
      </c>
      <c r="D15" s="167" t="s">
        <v>200</v>
      </c>
      <c r="E15" s="168" t="s">
        <v>210</v>
      </c>
    </row>
    <row r="16" spans="1:5" ht="27.95" customHeight="1" x14ac:dyDescent="0.15">
      <c r="C16" s="178" t="s">
        <v>216</v>
      </c>
      <c r="D16" s="179" t="s">
        <v>217</v>
      </c>
      <c r="E16" s="165"/>
    </row>
    <row r="17" spans="2:5" ht="27.95" customHeight="1" x14ac:dyDescent="0.15">
      <c r="C17" s="175" t="s">
        <v>212</v>
      </c>
      <c r="D17" s="174" t="s">
        <v>222</v>
      </c>
      <c r="E17" s="161"/>
    </row>
    <row r="18" spans="2:5" ht="27.95" customHeight="1" x14ac:dyDescent="0.15">
      <c r="C18" s="175" t="s">
        <v>213</v>
      </c>
      <c r="D18" s="174" t="s">
        <v>218</v>
      </c>
      <c r="E18" s="161"/>
    </row>
    <row r="19" spans="2:5" ht="27.95" customHeight="1" x14ac:dyDescent="0.15">
      <c r="C19" s="175" t="s">
        <v>211</v>
      </c>
      <c r="D19" s="174" t="s">
        <v>219</v>
      </c>
      <c r="E19" s="161"/>
    </row>
    <row r="20" spans="2:5" ht="27.95" customHeight="1" x14ac:dyDescent="0.15">
      <c r="C20" s="175" t="s">
        <v>214</v>
      </c>
      <c r="D20" s="174" t="s">
        <v>220</v>
      </c>
      <c r="E20" s="161"/>
    </row>
    <row r="21" spans="2:5" ht="27.95" customHeight="1" thickBot="1" x14ac:dyDescent="0.2">
      <c r="C21" s="176" t="s">
        <v>215</v>
      </c>
      <c r="D21" s="177" t="s">
        <v>221</v>
      </c>
      <c r="E21" s="162" t="s">
        <v>223</v>
      </c>
    </row>
    <row r="22" spans="2:5" ht="24.95" customHeight="1" x14ac:dyDescent="0.15">
      <c r="C22" s="157"/>
      <c r="D22" s="158"/>
      <c r="E22" s="49"/>
    </row>
    <row r="23" spans="2:5" ht="24.95" customHeight="1" x14ac:dyDescent="0.15">
      <c r="B23" s="93" t="s">
        <v>225</v>
      </c>
      <c r="C23" s="157"/>
      <c r="D23" s="158"/>
      <c r="E23" s="49"/>
    </row>
    <row r="24" spans="2:5" ht="24.95" customHeight="1" x14ac:dyDescent="0.15">
      <c r="C24" s="49" t="s">
        <v>226</v>
      </c>
      <c r="D24" s="158" t="s">
        <v>227</v>
      </c>
      <c r="E24" s="49"/>
    </row>
    <row r="25" spans="2:5" ht="24.95" customHeight="1" x14ac:dyDescent="0.15">
      <c r="C25" s="49"/>
      <c r="D25" s="158"/>
      <c r="E25" s="49"/>
    </row>
    <row r="26" spans="2:5" ht="24.95" customHeight="1" x14ac:dyDescent="0.15">
      <c r="C26" s="49" t="s">
        <v>228</v>
      </c>
      <c r="D26" s="158" t="s">
        <v>229</v>
      </c>
      <c r="E26" s="49"/>
    </row>
    <row r="27" spans="2:5" ht="24.95" customHeight="1" x14ac:dyDescent="0.15">
      <c r="C27" s="49"/>
      <c r="D27" s="158"/>
      <c r="E27" s="49"/>
    </row>
    <row r="28" spans="2:5" ht="24.95" customHeight="1" x14ac:dyDescent="0.15">
      <c r="B28" s="93"/>
      <c r="C28" s="49"/>
      <c r="D28" s="158"/>
      <c r="E28" s="49"/>
    </row>
    <row r="29" spans="2:5" ht="24.95" customHeight="1" x14ac:dyDescent="0.15">
      <c r="C29" s="49"/>
      <c r="D29" s="158"/>
      <c r="E29" s="49"/>
    </row>
    <row r="30" spans="2:5" ht="24.95" customHeight="1" x14ac:dyDescent="0.15">
      <c r="C30" s="49"/>
      <c r="D30" s="158"/>
      <c r="E30" s="49"/>
    </row>
    <row r="31" spans="2:5" ht="24.95" customHeight="1" x14ac:dyDescent="0.15">
      <c r="C31" s="184" t="s">
        <v>829</v>
      </c>
    </row>
    <row r="32" spans="2:5"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sheetData>
  <phoneticPr fontId="2"/>
  <pageMargins left="0.25" right="0.25"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D36" sqref="D36"/>
    </sheetView>
  </sheetViews>
  <sheetFormatPr defaultRowHeight="13.5" x14ac:dyDescent="0.15"/>
  <cols>
    <col min="1" max="1" width="9.25" customWidth="1"/>
    <col min="2" max="5" width="9" customWidth="1"/>
    <col min="11" max="11" width="10.375" customWidth="1"/>
  </cols>
  <sheetData>
    <row r="1" spans="1:10" ht="20.100000000000001" customHeight="1" x14ac:dyDescent="0.15">
      <c r="A1" s="93" t="s">
        <v>839</v>
      </c>
      <c r="B1" s="40"/>
      <c r="C1" s="40"/>
      <c r="D1" s="2"/>
      <c r="E1" s="2"/>
    </row>
    <row r="2" spans="1:10" ht="24" customHeight="1" x14ac:dyDescent="0.15">
      <c r="B2" s="2"/>
      <c r="C2" s="294" t="s">
        <v>791</v>
      </c>
      <c r="E2" s="41"/>
    </row>
    <row r="3" spans="1:10" ht="10.5" customHeight="1" thickBot="1" x14ac:dyDescent="0.2">
      <c r="B3" s="72"/>
      <c r="C3" s="72"/>
      <c r="D3" s="72"/>
      <c r="E3" s="72"/>
      <c r="F3" s="66"/>
      <c r="G3" s="66"/>
      <c r="H3" s="66"/>
      <c r="I3" s="66"/>
      <c r="J3" s="66"/>
    </row>
    <row r="4" spans="1:10" ht="20.100000000000001" customHeight="1" thickTop="1" x14ac:dyDescent="0.15">
      <c r="B4" s="2"/>
      <c r="C4" s="33"/>
      <c r="D4" s="2"/>
      <c r="E4" s="2"/>
    </row>
    <row r="5" spans="1:10" ht="20.100000000000001" customHeight="1" x14ac:dyDescent="0.15">
      <c r="B5" s="2"/>
      <c r="C5" s="33"/>
      <c r="D5" s="2"/>
      <c r="E5" s="2"/>
    </row>
    <row r="6" spans="1:10" ht="20.100000000000001" customHeight="1" x14ac:dyDescent="0.15">
      <c r="B6" s="48" t="s">
        <v>792</v>
      </c>
      <c r="C6" s="33"/>
      <c r="D6" s="2"/>
      <c r="E6" s="2"/>
    </row>
    <row r="7" spans="1:10" ht="20.100000000000001" customHeight="1" x14ac:dyDescent="0.15">
      <c r="B7" s="48"/>
      <c r="C7" s="33"/>
      <c r="D7" s="2"/>
      <c r="E7" s="2"/>
    </row>
    <row r="8" spans="1:10" ht="20.100000000000001" customHeight="1" x14ac:dyDescent="0.15">
      <c r="B8" s="48" t="s">
        <v>793</v>
      </c>
      <c r="C8" s="33"/>
      <c r="D8" s="2"/>
      <c r="E8" s="2"/>
    </row>
    <row r="9" spans="1:10" ht="20.100000000000001" customHeight="1" x14ac:dyDescent="0.15">
      <c r="B9" s="48"/>
      <c r="C9" s="33"/>
      <c r="D9" s="2"/>
      <c r="E9" s="2"/>
    </row>
    <row r="10" spans="1:10" ht="20.100000000000001" customHeight="1" x14ac:dyDescent="0.15">
      <c r="B10" s="48" t="s">
        <v>794</v>
      </c>
      <c r="C10" s="33"/>
      <c r="D10" s="2"/>
      <c r="E10" s="2"/>
    </row>
    <row r="11" spans="1:10" ht="20.100000000000001" customHeight="1" x14ac:dyDescent="0.15">
      <c r="B11" s="48"/>
      <c r="C11" s="33"/>
      <c r="D11" s="2"/>
      <c r="E11" s="2"/>
    </row>
    <row r="12" spans="1:10" ht="20.100000000000001" customHeight="1" x14ac:dyDescent="0.15">
      <c r="B12" s="48" t="s">
        <v>795</v>
      </c>
      <c r="C12" s="73" t="s">
        <v>797</v>
      </c>
      <c r="D12" s="2"/>
      <c r="E12" s="2"/>
    </row>
    <row r="13" spans="1:10" ht="20.100000000000001" customHeight="1" x14ac:dyDescent="0.15">
      <c r="B13" s="48"/>
      <c r="C13" s="73"/>
      <c r="D13" s="2"/>
      <c r="E13" s="2"/>
    </row>
    <row r="14" spans="1:10" ht="20.100000000000001" customHeight="1" x14ac:dyDescent="0.15">
      <c r="B14" s="48"/>
      <c r="C14" s="73" t="s">
        <v>804</v>
      </c>
      <c r="D14" s="2"/>
      <c r="E14" s="2"/>
    </row>
    <row r="15" spans="1:10" ht="20.100000000000001" customHeight="1" x14ac:dyDescent="0.15">
      <c r="B15" s="48"/>
      <c r="C15" s="73"/>
      <c r="D15" s="2"/>
      <c r="E15" s="2"/>
    </row>
    <row r="16" spans="1:10" ht="20.100000000000001" customHeight="1" x14ac:dyDescent="0.15">
      <c r="B16" s="48"/>
      <c r="C16" s="73" t="s">
        <v>798</v>
      </c>
      <c r="D16" s="2"/>
      <c r="E16" s="2"/>
    </row>
    <row r="17" spans="2:5" ht="20.100000000000001" customHeight="1" x14ac:dyDescent="0.15">
      <c r="B17" s="48"/>
      <c r="C17" s="73"/>
      <c r="D17" s="2"/>
      <c r="E17" s="2"/>
    </row>
    <row r="18" spans="2:5" ht="20.100000000000001" customHeight="1" x14ac:dyDescent="0.15">
      <c r="B18" s="48"/>
      <c r="C18" s="73" t="s">
        <v>805</v>
      </c>
      <c r="D18" s="2"/>
      <c r="E18" s="2"/>
    </row>
    <row r="19" spans="2:5" ht="20.100000000000001" customHeight="1" x14ac:dyDescent="0.15">
      <c r="B19" s="48"/>
      <c r="C19" s="73"/>
      <c r="D19" s="2"/>
      <c r="E19" s="2"/>
    </row>
    <row r="20" spans="2:5" ht="20.100000000000001" customHeight="1" x14ac:dyDescent="0.15">
      <c r="B20" s="48"/>
      <c r="C20" s="73" t="s">
        <v>799</v>
      </c>
      <c r="D20" s="2"/>
      <c r="E20" s="2"/>
    </row>
    <row r="21" spans="2:5" ht="20.100000000000001" customHeight="1" x14ac:dyDescent="0.15">
      <c r="B21" s="48"/>
      <c r="C21" s="73"/>
      <c r="D21" s="2"/>
      <c r="E21" s="2"/>
    </row>
    <row r="22" spans="2:5" ht="20.100000000000001" customHeight="1" x14ac:dyDescent="0.15">
      <c r="B22" s="48"/>
      <c r="C22" s="73" t="s">
        <v>846</v>
      </c>
      <c r="D22" s="2"/>
      <c r="E22" s="2"/>
    </row>
    <row r="23" spans="2:5" ht="20.100000000000001" customHeight="1" x14ac:dyDescent="0.15">
      <c r="B23" s="48"/>
      <c r="C23" s="73"/>
      <c r="D23" s="2"/>
      <c r="E23" s="2"/>
    </row>
    <row r="24" spans="2:5" ht="20.100000000000001" customHeight="1" x14ac:dyDescent="0.15">
      <c r="B24" s="48"/>
      <c r="C24" s="73" t="s">
        <v>806</v>
      </c>
      <c r="D24" s="2"/>
      <c r="E24" s="2"/>
    </row>
    <row r="25" spans="2:5" ht="20.100000000000001" customHeight="1" x14ac:dyDescent="0.15">
      <c r="B25" s="48"/>
      <c r="C25" s="73"/>
      <c r="D25" s="2"/>
      <c r="E25" s="2"/>
    </row>
    <row r="26" spans="2:5" ht="20.100000000000001" customHeight="1" x14ac:dyDescent="0.15">
      <c r="B26" s="48"/>
      <c r="C26" s="73" t="s">
        <v>801</v>
      </c>
      <c r="D26" s="2"/>
      <c r="E26" s="2"/>
    </row>
    <row r="27" spans="2:5" ht="20.100000000000001" customHeight="1" x14ac:dyDescent="0.15">
      <c r="B27" s="48"/>
      <c r="C27" s="73"/>
      <c r="D27" s="2"/>
      <c r="E27" s="2"/>
    </row>
    <row r="28" spans="2:5" ht="20.100000000000001" customHeight="1" x14ac:dyDescent="0.15">
      <c r="B28" s="48"/>
      <c r="C28" s="73" t="s">
        <v>800</v>
      </c>
      <c r="D28" s="2"/>
      <c r="E28" s="2"/>
    </row>
    <row r="29" spans="2:5" ht="20.100000000000001" customHeight="1" x14ac:dyDescent="0.15">
      <c r="B29" s="48"/>
      <c r="C29" s="73"/>
      <c r="D29" s="2"/>
      <c r="E29" s="2"/>
    </row>
    <row r="30" spans="2:5" ht="20.100000000000001" customHeight="1" x14ac:dyDescent="0.15">
      <c r="B30" s="48" t="s">
        <v>796</v>
      </c>
      <c r="C30" s="73" t="s">
        <v>802</v>
      </c>
      <c r="D30" s="2"/>
      <c r="E30" s="2"/>
    </row>
    <row r="31" spans="2:5" ht="20.100000000000001" customHeight="1" x14ac:dyDescent="0.15">
      <c r="B31" s="48"/>
      <c r="C31" s="73"/>
      <c r="D31" s="2"/>
      <c r="E31" s="2"/>
    </row>
    <row r="32" spans="2:5" ht="20.100000000000001" customHeight="1" x14ac:dyDescent="0.15">
      <c r="B32" s="48"/>
      <c r="C32" s="73" t="s">
        <v>803</v>
      </c>
      <c r="D32" s="2"/>
      <c r="E32" s="2"/>
    </row>
    <row r="33" spans="2:6" ht="20.100000000000001" customHeight="1" x14ac:dyDescent="0.15">
      <c r="B33" s="48"/>
      <c r="C33" s="73"/>
      <c r="D33" s="2"/>
      <c r="E33" s="2"/>
    </row>
    <row r="34" spans="2:6" ht="21" customHeight="1" x14ac:dyDescent="0.15">
      <c r="B34" s="48" t="s">
        <v>847</v>
      </c>
      <c r="C34" s="33"/>
      <c r="D34" s="2"/>
      <c r="E34" s="2"/>
    </row>
    <row r="35" spans="2:6" ht="20.100000000000001" customHeight="1" x14ac:dyDescent="0.15">
      <c r="B35" s="48"/>
      <c r="C35" s="33"/>
      <c r="D35" s="2"/>
      <c r="E35" s="2"/>
    </row>
    <row r="36" spans="2:6" ht="20.100000000000001" customHeight="1" x14ac:dyDescent="0.15">
      <c r="B36" s="48"/>
      <c r="C36" s="33"/>
      <c r="D36" s="2"/>
      <c r="E36" s="2"/>
    </row>
    <row r="37" spans="2:6" ht="20.100000000000001" customHeight="1" x14ac:dyDescent="0.15">
      <c r="B37" s="48"/>
      <c r="C37" s="33"/>
      <c r="D37" s="2"/>
      <c r="E37" s="2"/>
    </row>
    <row r="38" spans="2:6" ht="20.100000000000001" customHeight="1" x14ac:dyDescent="0.15">
      <c r="B38" s="48"/>
      <c r="C38" s="33"/>
      <c r="D38" s="2"/>
      <c r="E38" s="2"/>
    </row>
    <row r="39" spans="2:6" ht="20.100000000000001" customHeight="1" x14ac:dyDescent="0.15">
      <c r="B39" s="48"/>
      <c r="C39" s="33"/>
      <c r="D39" s="2"/>
      <c r="E39" s="2"/>
      <c r="F39" t="s">
        <v>830</v>
      </c>
    </row>
    <row r="40" spans="2:6" ht="20.100000000000001" customHeight="1" x14ac:dyDescent="0.15">
      <c r="B40" s="48"/>
      <c r="C40" s="33"/>
      <c r="D40" s="2"/>
      <c r="E40" s="2"/>
    </row>
    <row r="41" spans="2:6" ht="20.100000000000001" customHeight="1" x14ac:dyDescent="0.15">
      <c r="B41" s="48"/>
      <c r="C41" s="33"/>
      <c r="D41" s="2"/>
      <c r="E41" s="2"/>
    </row>
    <row r="42" spans="2:6" ht="20.100000000000001" customHeight="1" x14ac:dyDescent="0.15">
      <c r="B42" s="2"/>
      <c r="C42" s="43"/>
      <c r="D42" s="2"/>
      <c r="E42" s="2"/>
    </row>
    <row r="43" spans="2:6" ht="20.100000000000001" customHeight="1" x14ac:dyDescent="0.15">
      <c r="B43" s="2"/>
      <c r="C43" s="33"/>
      <c r="D43" s="2"/>
      <c r="E43" s="2"/>
    </row>
    <row r="44" spans="2:6" ht="20.100000000000001" customHeight="1" x14ac:dyDescent="0.15">
      <c r="B44" s="2"/>
      <c r="C44" s="33"/>
      <c r="D44" s="2"/>
      <c r="E44" s="2"/>
    </row>
    <row r="45" spans="2:6" ht="20.100000000000001" customHeight="1" x14ac:dyDescent="0.15">
      <c r="B45" s="2"/>
      <c r="C45" s="33"/>
      <c r="D45" s="2"/>
      <c r="E45" s="2"/>
    </row>
    <row r="46" spans="2:6" ht="20.100000000000001" customHeight="1" x14ac:dyDescent="0.15">
      <c r="B46" s="2"/>
      <c r="C46" s="43"/>
      <c r="D46" s="2"/>
      <c r="E46" s="2"/>
    </row>
    <row r="47" spans="2:6" ht="20.100000000000001" customHeight="1" x14ac:dyDescent="0.15">
      <c r="B47" s="2"/>
      <c r="C47" s="43"/>
      <c r="D47" s="2"/>
      <c r="E47" s="2"/>
    </row>
    <row r="48" spans="2:6" ht="20.100000000000001"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c r="B51" s="2"/>
      <c r="C51" s="43"/>
      <c r="D51" s="2"/>
      <c r="E51" s="2"/>
    </row>
    <row r="52" spans="2:5" ht="15.95" customHeight="1" x14ac:dyDescent="0.15">
      <c r="B52" s="2"/>
      <c r="C52" s="43"/>
      <c r="D52" s="2"/>
      <c r="E52" s="2"/>
    </row>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sheetData>
  <phoneticPr fontId="2"/>
  <pageMargins left="0.25" right="0.25"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3"/>
  <sheetViews>
    <sheetView workbookViewId="0">
      <selection activeCell="K18" sqref="K18"/>
    </sheetView>
  </sheetViews>
  <sheetFormatPr defaultRowHeight="13.5" x14ac:dyDescent="0.15"/>
  <cols>
    <col min="1" max="5" width="9" customWidth="1"/>
  </cols>
  <sheetData>
    <row r="1" spans="2:10" ht="21.95" customHeight="1" x14ac:dyDescent="0.15">
      <c r="B1" s="40"/>
      <c r="C1" s="2"/>
      <c r="D1" s="2"/>
      <c r="E1" s="2"/>
    </row>
    <row r="2" spans="2:10" ht="21.95" customHeight="1" x14ac:dyDescent="0.15">
      <c r="B2" s="2"/>
      <c r="C2" s="2"/>
      <c r="D2" s="2"/>
      <c r="E2" s="41"/>
    </row>
    <row r="3" spans="2:10" ht="21.95" customHeight="1" x14ac:dyDescent="0.15">
      <c r="B3" s="54"/>
      <c r="C3" s="42"/>
      <c r="D3" s="42"/>
      <c r="F3" s="53" t="s">
        <v>757</v>
      </c>
    </row>
    <row r="4" spans="2:10" ht="21.95" customHeight="1" x14ac:dyDescent="0.15">
      <c r="B4" s="55"/>
      <c r="C4" s="33"/>
      <c r="D4" s="67" t="s">
        <v>60</v>
      </c>
      <c r="E4" s="67"/>
      <c r="F4" s="68"/>
      <c r="G4" s="68"/>
      <c r="H4" s="68" t="s">
        <v>61</v>
      </c>
    </row>
    <row r="5" spans="2:10" ht="9.75" customHeight="1" thickBot="1" x14ac:dyDescent="0.2">
      <c r="B5" s="2"/>
      <c r="C5" s="65"/>
      <c r="D5" s="66"/>
      <c r="E5" s="66"/>
      <c r="F5" s="66"/>
      <c r="G5" s="66"/>
      <c r="H5" s="66"/>
      <c r="I5" s="66"/>
    </row>
    <row r="6" spans="2:10" ht="21.95" customHeight="1" thickTop="1" x14ac:dyDescent="0.15">
      <c r="B6" s="2"/>
      <c r="C6" s="33"/>
      <c r="D6" s="2"/>
      <c r="E6" s="2"/>
    </row>
    <row r="7" spans="2:10" ht="21.95" customHeight="1" x14ac:dyDescent="0.15">
      <c r="B7" s="2"/>
      <c r="C7" s="33"/>
      <c r="D7" s="2"/>
      <c r="E7" s="2"/>
    </row>
    <row r="8" spans="2:10" ht="21.95" customHeight="1" x14ac:dyDescent="0.15">
      <c r="B8" s="2"/>
      <c r="C8" s="33"/>
      <c r="D8" s="2"/>
      <c r="E8" s="2"/>
    </row>
    <row r="9" spans="2:10" ht="21.95" customHeight="1" x14ac:dyDescent="0.15">
      <c r="B9" s="56"/>
      <c r="C9" s="57"/>
      <c r="D9" s="56"/>
      <c r="E9" s="56"/>
      <c r="F9" s="58"/>
      <c r="G9" s="58"/>
      <c r="H9" s="58"/>
      <c r="I9" s="58"/>
    </row>
    <row r="10" spans="2:10" ht="21.95" customHeight="1" x14ac:dyDescent="0.15">
      <c r="B10" s="56"/>
      <c r="C10" s="57"/>
      <c r="D10" s="56"/>
      <c r="E10" s="56"/>
      <c r="F10" s="58"/>
      <c r="G10" s="58"/>
      <c r="H10" s="58"/>
      <c r="I10" s="58"/>
    </row>
    <row r="11" spans="2:10" ht="21.95" customHeight="1" x14ac:dyDescent="0.15">
      <c r="B11" s="69"/>
      <c r="C11" s="57"/>
      <c r="D11" s="56"/>
      <c r="E11" s="56"/>
      <c r="F11" s="58"/>
      <c r="G11" s="58"/>
      <c r="H11" s="58"/>
      <c r="I11" s="58"/>
    </row>
    <row r="12" spans="2:10" ht="21.95" customHeight="1" x14ac:dyDescent="0.15">
      <c r="B12" s="185" t="s">
        <v>762</v>
      </c>
      <c r="C12" s="186"/>
      <c r="D12" s="56"/>
      <c r="E12" s="56"/>
      <c r="F12" s="58"/>
      <c r="G12" s="58"/>
      <c r="H12" s="58"/>
      <c r="I12" s="58"/>
      <c r="J12" t="s">
        <v>241</v>
      </c>
    </row>
    <row r="13" spans="2:10" ht="21.95" customHeight="1" x14ac:dyDescent="0.15">
      <c r="B13" s="185"/>
      <c r="C13" s="187" t="s">
        <v>242</v>
      </c>
      <c r="D13" s="56"/>
      <c r="E13" s="56"/>
      <c r="F13" s="58"/>
      <c r="G13" s="58"/>
      <c r="H13" s="58"/>
      <c r="I13" s="58"/>
      <c r="J13" t="s">
        <v>243</v>
      </c>
    </row>
    <row r="14" spans="2:10" ht="21.95" customHeight="1" x14ac:dyDescent="0.15">
      <c r="B14" s="185"/>
      <c r="C14" s="187" t="s">
        <v>467</v>
      </c>
      <c r="D14" s="56"/>
      <c r="E14" s="56"/>
      <c r="F14" s="58"/>
      <c r="G14" s="58"/>
      <c r="H14" s="58"/>
      <c r="I14" s="58"/>
      <c r="J14" t="s">
        <v>246</v>
      </c>
    </row>
    <row r="15" spans="2:10" ht="21.95" customHeight="1" x14ac:dyDescent="0.15">
      <c r="B15" s="188"/>
      <c r="C15" s="187" t="s">
        <v>468</v>
      </c>
      <c r="D15" s="56"/>
      <c r="E15" s="56"/>
      <c r="F15" s="58"/>
      <c r="G15" s="58"/>
      <c r="H15" s="58"/>
      <c r="I15" s="58"/>
      <c r="J15" t="s">
        <v>334</v>
      </c>
    </row>
    <row r="16" spans="2:10" ht="21.95" customHeight="1" x14ac:dyDescent="0.15">
      <c r="B16" s="185"/>
      <c r="C16" s="187" t="s">
        <v>244</v>
      </c>
      <c r="D16" s="56"/>
      <c r="E16" s="56"/>
      <c r="F16" s="58"/>
      <c r="G16" s="58"/>
      <c r="H16" s="58"/>
      <c r="I16" s="58"/>
      <c r="J16" t="s">
        <v>335</v>
      </c>
    </row>
    <row r="17" spans="2:10" ht="21.95" customHeight="1" x14ac:dyDescent="0.15">
      <c r="B17" s="185"/>
      <c r="C17" s="187" t="s">
        <v>333</v>
      </c>
      <c r="D17" s="56"/>
      <c r="E17" s="56"/>
      <c r="F17" s="58"/>
      <c r="G17" s="58"/>
      <c r="H17" s="58"/>
      <c r="I17" s="58"/>
      <c r="J17" t="s">
        <v>336</v>
      </c>
    </row>
    <row r="18" spans="2:10" ht="21.95" customHeight="1" x14ac:dyDescent="0.15">
      <c r="B18" s="185"/>
      <c r="C18" s="187" t="s">
        <v>245</v>
      </c>
      <c r="D18" s="56"/>
      <c r="E18" s="56"/>
      <c r="F18" s="58"/>
      <c r="G18" s="58"/>
      <c r="H18" s="58"/>
      <c r="I18" s="58"/>
      <c r="J18" t="s">
        <v>469</v>
      </c>
    </row>
    <row r="19" spans="2:10" ht="21.95" customHeight="1" x14ac:dyDescent="0.15">
      <c r="B19" s="185"/>
      <c r="C19" s="187" t="s">
        <v>247</v>
      </c>
      <c r="D19" s="56"/>
      <c r="E19" s="56"/>
      <c r="F19" s="58"/>
      <c r="G19" s="58"/>
      <c r="H19" s="58"/>
      <c r="I19" s="58"/>
      <c r="J19" t="s">
        <v>470</v>
      </c>
    </row>
    <row r="20" spans="2:10" ht="21.95" customHeight="1" x14ac:dyDescent="0.15">
      <c r="B20" s="185"/>
      <c r="C20" s="187" t="s">
        <v>248</v>
      </c>
      <c r="D20" s="56"/>
      <c r="E20" s="56"/>
      <c r="F20" s="58"/>
      <c r="G20" s="58"/>
      <c r="H20" s="58"/>
      <c r="I20" s="58"/>
      <c r="J20" t="s">
        <v>250</v>
      </c>
    </row>
    <row r="21" spans="2:10" ht="21.95" customHeight="1" x14ac:dyDescent="0.15">
      <c r="B21" s="185"/>
      <c r="C21" s="187"/>
      <c r="D21" s="56"/>
      <c r="E21" s="56"/>
      <c r="F21" s="58"/>
      <c r="G21" s="58"/>
      <c r="H21" s="58"/>
      <c r="I21" s="58"/>
    </row>
    <row r="22" spans="2:10" ht="21.95" customHeight="1" x14ac:dyDescent="0.15">
      <c r="B22" s="185" t="s">
        <v>763</v>
      </c>
      <c r="C22" s="187"/>
      <c r="D22" s="56"/>
      <c r="E22" s="56"/>
      <c r="F22" s="58"/>
      <c r="G22" s="58"/>
      <c r="H22" s="58"/>
      <c r="I22" s="58"/>
      <c r="J22" t="s">
        <v>349</v>
      </c>
    </row>
    <row r="23" spans="2:10" ht="21.95" customHeight="1" x14ac:dyDescent="0.15">
      <c r="B23" s="185"/>
      <c r="C23" s="187" t="s">
        <v>764</v>
      </c>
      <c r="D23" s="56"/>
      <c r="E23" s="56"/>
      <c r="F23" s="58"/>
      <c r="G23" s="58"/>
      <c r="H23" s="58"/>
      <c r="I23" s="58"/>
      <c r="J23" t="s">
        <v>350</v>
      </c>
    </row>
    <row r="24" spans="2:10" ht="21.95" customHeight="1" x14ac:dyDescent="0.15">
      <c r="B24" s="185"/>
      <c r="C24" s="187" t="s">
        <v>474</v>
      </c>
      <c r="D24" s="56"/>
      <c r="E24" s="56"/>
      <c r="F24" s="58"/>
      <c r="G24" s="58"/>
      <c r="H24" s="58"/>
      <c r="I24" s="58"/>
      <c r="J24" t="s">
        <v>471</v>
      </c>
    </row>
    <row r="25" spans="2:10" ht="21.95" customHeight="1" x14ac:dyDescent="0.15">
      <c r="B25" s="185"/>
      <c r="C25" s="187" t="s">
        <v>765</v>
      </c>
      <c r="D25" s="56"/>
      <c r="E25" s="56"/>
      <c r="F25" s="58"/>
      <c r="G25" s="58"/>
      <c r="H25" s="58"/>
      <c r="I25" s="58"/>
      <c r="J25" t="s">
        <v>472</v>
      </c>
    </row>
    <row r="26" spans="2:10" ht="21.95" customHeight="1" x14ac:dyDescent="0.15">
      <c r="B26" s="185"/>
      <c r="C26" s="187"/>
      <c r="D26" s="56"/>
      <c r="E26" s="56"/>
      <c r="F26" s="58"/>
      <c r="G26" s="58"/>
      <c r="H26" s="58"/>
      <c r="I26" s="58"/>
    </row>
    <row r="27" spans="2:10" ht="21.95" customHeight="1" x14ac:dyDescent="0.15">
      <c r="B27" s="185" t="s">
        <v>766</v>
      </c>
      <c r="C27" s="187"/>
      <c r="D27" s="56"/>
      <c r="E27" s="56"/>
      <c r="F27" s="58"/>
      <c r="G27" s="58"/>
      <c r="H27" s="58"/>
      <c r="I27" s="58"/>
      <c r="J27" t="s">
        <v>473</v>
      </c>
    </row>
    <row r="28" spans="2:10" ht="21.95" customHeight="1" x14ac:dyDescent="0.15">
      <c r="B28" s="185"/>
      <c r="C28" s="187"/>
      <c r="D28" s="56"/>
      <c r="E28" s="56"/>
      <c r="F28" s="58"/>
      <c r="G28" s="58"/>
      <c r="H28" s="58"/>
      <c r="I28" s="58"/>
    </row>
    <row r="29" spans="2:10" ht="21.95" customHeight="1" x14ac:dyDescent="0.15">
      <c r="B29" s="185"/>
      <c r="C29" s="187"/>
      <c r="D29" s="56"/>
      <c r="E29" s="56"/>
      <c r="F29" s="58"/>
      <c r="G29" s="58"/>
      <c r="H29" s="58"/>
      <c r="I29" s="58"/>
    </row>
    <row r="30" spans="2:10" ht="21.95" customHeight="1" x14ac:dyDescent="0.15">
      <c r="B30" s="59"/>
      <c r="C30" s="70"/>
      <c r="D30" s="56"/>
      <c r="E30" s="56"/>
      <c r="F30" s="58"/>
      <c r="G30" s="58"/>
      <c r="H30" s="58"/>
      <c r="I30" s="58"/>
    </row>
    <row r="31" spans="2:10" ht="21.95" customHeight="1" x14ac:dyDescent="0.15">
      <c r="B31" s="59"/>
      <c r="C31" s="60"/>
      <c r="D31" s="61"/>
      <c r="E31" s="61"/>
      <c r="F31" s="62"/>
      <c r="G31" s="62"/>
      <c r="H31" s="58"/>
      <c r="I31" s="58"/>
    </row>
    <row r="32" spans="2:10" ht="21.95" customHeight="1" x14ac:dyDescent="0.15">
      <c r="B32" s="59"/>
      <c r="C32" s="64"/>
      <c r="D32" s="61"/>
      <c r="E32" s="61"/>
      <c r="F32" s="62"/>
      <c r="G32" s="62"/>
      <c r="H32" s="58"/>
      <c r="I32" s="58"/>
    </row>
    <row r="33" spans="2:9" ht="21.95" customHeight="1" x14ac:dyDescent="0.15">
      <c r="B33" s="59"/>
      <c r="C33" s="64"/>
      <c r="D33" s="61"/>
      <c r="E33" s="61"/>
      <c r="F33" s="62"/>
      <c r="G33" s="62"/>
      <c r="H33" s="58"/>
      <c r="I33" s="58"/>
    </row>
    <row r="34" spans="2:9" ht="21.95" customHeight="1" x14ac:dyDescent="0.15">
      <c r="B34" s="59"/>
      <c r="C34" s="64"/>
      <c r="D34" s="61"/>
      <c r="E34" s="61"/>
      <c r="F34" s="62"/>
      <c r="G34" s="62"/>
      <c r="H34" s="58"/>
      <c r="I34" s="58"/>
    </row>
    <row r="35" spans="2:9" ht="21.95" customHeight="1" x14ac:dyDescent="0.15">
      <c r="B35" s="59"/>
      <c r="C35" s="60"/>
      <c r="D35" s="61"/>
      <c r="E35" s="61"/>
      <c r="F35" s="62"/>
      <c r="G35" s="62"/>
      <c r="H35" s="58"/>
      <c r="I35" s="58"/>
    </row>
    <row r="36" spans="2:9" ht="21.95" customHeight="1" x14ac:dyDescent="0.15">
      <c r="B36" s="59"/>
      <c r="C36" s="64"/>
      <c r="D36" s="61"/>
      <c r="E36" s="61"/>
      <c r="F36" s="62"/>
      <c r="G36" s="62"/>
      <c r="H36" s="58"/>
      <c r="I36" s="58"/>
    </row>
    <row r="37" spans="2:9" ht="21.95" customHeight="1" x14ac:dyDescent="0.15">
      <c r="B37" s="59"/>
      <c r="C37" s="64"/>
      <c r="D37" s="61"/>
      <c r="E37" s="61"/>
      <c r="F37" s="62"/>
      <c r="G37" s="62"/>
      <c r="H37" s="58"/>
      <c r="I37" s="58"/>
    </row>
    <row r="38" spans="2:9" ht="21.95" customHeight="1" x14ac:dyDescent="0.15">
      <c r="B38" s="59"/>
      <c r="C38" s="64"/>
      <c r="D38" s="61"/>
      <c r="E38" s="61"/>
      <c r="F38" s="62"/>
      <c r="G38" s="62"/>
      <c r="H38" s="58"/>
      <c r="I38" s="58"/>
    </row>
    <row r="39" spans="2:9" ht="21.95" customHeight="1" x14ac:dyDescent="0.15">
      <c r="B39" s="59"/>
      <c r="C39" s="64"/>
      <c r="D39" s="61"/>
      <c r="E39" s="61"/>
      <c r="F39" s="62"/>
      <c r="G39" s="62"/>
      <c r="H39" s="58"/>
      <c r="I39" s="58"/>
    </row>
    <row r="40" spans="2:9" ht="21.95" customHeight="1" x14ac:dyDescent="0.15">
      <c r="B40" s="59"/>
      <c r="C40" s="70"/>
      <c r="D40" s="56"/>
      <c r="E40" s="56"/>
      <c r="F40" s="58"/>
      <c r="G40" s="58"/>
      <c r="H40" s="58"/>
      <c r="I40" s="58"/>
    </row>
    <row r="41" spans="2:9" ht="21.95" customHeight="1" x14ac:dyDescent="0.15">
      <c r="B41" s="59"/>
      <c r="C41" s="70"/>
      <c r="D41" s="56"/>
      <c r="E41" s="56"/>
      <c r="F41" s="58"/>
      <c r="G41" s="58"/>
      <c r="H41" s="58"/>
      <c r="I41" s="58"/>
    </row>
    <row r="42" spans="2:9" ht="21.95" customHeight="1" x14ac:dyDescent="0.15">
      <c r="B42" s="59"/>
      <c r="C42" s="70"/>
      <c r="D42" s="56"/>
      <c r="E42" s="56"/>
      <c r="F42" s="58"/>
      <c r="G42" s="58"/>
      <c r="H42" s="58"/>
      <c r="I42" s="58"/>
    </row>
    <row r="43" spans="2:9" ht="21.95" customHeight="1" x14ac:dyDescent="0.15">
      <c r="B43" s="2"/>
      <c r="C43" s="43"/>
      <c r="D43" s="2"/>
      <c r="E43" s="2"/>
    </row>
    <row r="44" spans="2:9" ht="21.95" customHeight="1" x14ac:dyDescent="0.15">
      <c r="B44" s="2"/>
      <c r="C44" s="43"/>
      <c r="D44" s="2"/>
      <c r="E44" s="2"/>
    </row>
    <row r="45" spans="2:9" ht="21.95" customHeight="1" x14ac:dyDescent="0.15">
      <c r="B45" s="2"/>
      <c r="C45" s="43"/>
      <c r="D45" s="2"/>
      <c r="E45" s="2"/>
    </row>
    <row r="46" spans="2:9" ht="21.95" customHeight="1" x14ac:dyDescent="0.15">
      <c r="B46" s="2"/>
      <c r="C46" s="43"/>
      <c r="D46" s="2"/>
      <c r="E46" s="2"/>
    </row>
    <row r="47" spans="2:9" ht="21.95" customHeight="1" x14ac:dyDescent="0.15">
      <c r="B47" s="2"/>
      <c r="C47" s="33"/>
      <c r="D47" s="2"/>
      <c r="E47" s="2"/>
    </row>
    <row r="48" spans="2:9" ht="21.95" customHeight="1" x14ac:dyDescent="0.15">
      <c r="B48" s="2"/>
      <c r="C48" s="33"/>
      <c r="D48" s="2"/>
      <c r="E48" s="2"/>
    </row>
    <row r="49" spans="2:5" ht="21.95" customHeight="1" x14ac:dyDescent="0.15">
      <c r="B49" s="2"/>
      <c r="C49" s="33"/>
      <c r="D49" s="2"/>
      <c r="E49" s="2"/>
    </row>
    <row r="50" spans="2:5" ht="21.95" customHeight="1" x14ac:dyDescent="0.15">
      <c r="B50" s="2"/>
      <c r="C50" s="43"/>
      <c r="D50" s="2"/>
      <c r="E50" s="2"/>
    </row>
    <row r="51" spans="2:5" ht="21.95" customHeight="1" x14ac:dyDescent="0.15">
      <c r="B51" s="2"/>
      <c r="C51" s="43"/>
      <c r="D51" s="2"/>
      <c r="E51" s="2"/>
    </row>
    <row r="52" spans="2:5" ht="21.95" customHeight="1" x14ac:dyDescent="0.15">
      <c r="B52" s="2"/>
      <c r="C52" s="43"/>
      <c r="D52" s="2"/>
      <c r="E52" s="2"/>
    </row>
    <row r="53" spans="2:5" ht="21.95" customHeight="1" x14ac:dyDescent="0.15">
      <c r="B53" s="2"/>
      <c r="C53" s="43"/>
      <c r="D53" s="2"/>
      <c r="E53" s="2"/>
    </row>
    <row r="54" spans="2:5" ht="21.95" customHeight="1" x14ac:dyDescent="0.15">
      <c r="B54" s="2"/>
      <c r="C54" s="43"/>
      <c r="D54" s="2"/>
      <c r="E54" s="2"/>
    </row>
    <row r="55" spans="2:5" ht="21.95" customHeight="1" x14ac:dyDescent="0.15">
      <c r="B55" s="2"/>
      <c r="C55" s="43"/>
      <c r="D55" s="2"/>
      <c r="E55" s="2"/>
    </row>
    <row r="56" spans="2:5" ht="21.95" customHeight="1" x14ac:dyDescent="0.15">
      <c r="B56" s="2"/>
      <c r="C56" s="43"/>
      <c r="D56" s="2"/>
      <c r="E56" s="2"/>
    </row>
    <row r="57" spans="2:5" ht="21.95" customHeight="1" x14ac:dyDescent="0.15"/>
    <row r="58" spans="2:5" ht="21.95" customHeight="1" x14ac:dyDescent="0.15"/>
    <row r="59" spans="2:5" ht="21.95" customHeight="1" x14ac:dyDescent="0.15"/>
    <row r="60" spans="2:5" ht="21.95" customHeight="1" x14ac:dyDescent="0.15"/>
    <row r="61" spans="2:5" ht="21.95" customHeight="1" x14ac:dyDescent="0.15"/>
    <row r="62" spans="2:5" ht="21.95" customHeight="1" x14ac:dyDescent="0.15"/>
    <row r="63" spans="2:5" ht="21.95" customHeight="1" x14ac:dyDescent="0.15"/>
    <row r="64" spans="2:5"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row r="76" ht="21.95" customHeight="1" x14ac:dyDescent="0.15"/>
    <row r="77" ht="21.95" customHeight="1" x14ac:dyDescent="0.15"/>
    <row r="78" ht="21.95" customHeight="1" x14ac:dyDescent="0.15"/>
    <row r="79" ht="21.95" customHeight="1" x14ac:dyDescent="0.15"/>
    <row r="80" ht="21.95" customHeight="1" x14ac:dyDescent="0.15"/>
    <row r="81" ht="21.95" customHeight="1" x14ac:dyDescent="0.15"/>
    <row r="82" ht="21.95" customHeight="1" x14ac:dyDescent="0.15"/>
    <row r="83" ht="21.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sheetData>
  <phoneticPr fontId="2"/>
  <pageMargins left="0.25" right="0.2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workbookViewId="0">
      <selection activeCell="J15" sqref="J15"/>
    </sheetView>
  </sheetViews>
  <sheetFormatPr defaultRowHeight="13.5" x14ac:dyDescent="0.15"/>
  <cols>
    <col min="1" max="1" width="8.75" customWidth="1"/>
    <col min="2" max="5" width="9" customWidth="1"/>
    <col min="11" max="11" width="10" customWidth="1"/>
  </cols>
  <sheetData>
    <row r="1" spans="1:9" ht="26.25" customHeight="1" x14ac:dyDescent="0.15">
      <c r="A1" s="93" t="s">
        <v>831</v>
      </c>
      <c r="B1" s="40"/>
      <c r="C1" s="2"/>
      <c r="D1" s="2"/>
      <c r="E1" s="2"/>
    </row>
    <row r="2" spans="1:9" ht="24" customHeight="1" x14ac:dyDescent="0.15">
      <c r="B2" s="2"/>
      <c r="C2" s="71" t="s">
        <v>842</v>
      </c>
      <c r="E2" s="41"/>
    </row>
    <row r="3" spans="1:9" ht="10.5" customHeight="1" thickBot="1" x14ac:dyDescent="0.2">
      <c r="B3" s="72"/>
      <c r="C3" s="72"/>
      <c r="D3" s="72"/>
      <c r="E3" s="72"/>
      <c r="F3" s="66"/>
      <c r="G3" s="66"/>
      <c r="H3" s="66"/>
      <c r="I3" s="66"/>
    </row>
    <row r="4" spans="1:9" ht="20.100000000000001" customHeight="1" thickTop="1" x14ac:dyDescent="0.15">
      <c r="B4" s="2"/>
      <c r="C4" s="33"/>
      <c r="D4" s="2"/>
      <c r="E4" s="2"/>
    </row>
    <row r="5" spans="1:9" ht="20.100000000000001" customHeight="1" x14ac:dyDescent="0.15">
      <c r="B5" s="2"/>
      <c r="C5" s="33"/>
      <c r="D5" s="2"/>
      <c r="E5" s="2"/>
    </row>
    <row r="6" spans="1:9" ht="20.100000000000001" customHeight="1" x14ac:dyDescent="0.15">
      <c r="B6" s="48"/>
      <c r="C6" s="33"/>
      <c r="D6" s="2"/>
      <c r="E6" s="2"/>
    </row>
    <row r="7" spans="1:9" ht="20.100000000000001" customHeight="1" x14ac:dyDescent="0.15">
      <c r="B7" s="48" t="s">
        <v>767</v>
      </c>
      <c r="C7" s="33"/>
      <c r="D7" s="2"/>
      <c r="E7" s="2"/>
    </row>
    <row r="8" spans="1:9" ht="20.100000000000001" customHeight="1" x14ac:dyDescent="0.15">
      <c r="B8" s="48"/>
      <c r="C8" s="33"/>
      <c r="D8" s="2"/>
      <c r="E8" s="2"/>
    </row>
    <row r="9" spans="1:9" ht="20.100000000000001" customHeight="1" x14ac:dyDescent="0.15">
      <c r="B9" s="48" t="s">
        <v>768</v>
      </c>
      <c r="C9" s="33"/>
      <c r="D9" s="2"/>
      <c r="E9" s="2"/>
    </row>
    <row r="10" spans="1:9" ht="20.100000000000001" customHeight="1" x14ac:dyDescent="0.15">
      <c r="B10" s="48"/>
      <c r="C10" s="33"/>
      <c r="D10" s="2"/>
      <c r="E10" s="2"/>
    </row>
    <row r="11" spans="1:9" ht="20.100000000000001" customHeight="1" x14ac:dyDescent="0.15">
      <c r="B11" s="48" t="s">
        <v>445</v>
      </c>
      <c r="C11" s="33"/>
      <c r="D11" s="2"/>
      <c r="E11" s="2"/>
    </row>
    <row r="12" spans="1:9" ht="20.100000000000001" customHeight="1" x14ac:dyDescent="0.15">
      <c r="B12" s="48"/>
      <c r="C12" s="33"/>
      <c r="D12" s="2"/>
      <c r="E12" s="2"/>
    </row>
    <row r="13" spans="1:9" ht="20.100000000000001" customHeight="1" x14ac:dyDescent="0.15">
      <c r="B13" s="48" t="s">
        <v>378</v>
      </c>
      <c r="C13" s="33"/>
      <c r="D13" s="2"/>
      <c r="E13" s="2"/>
    </row>
    <row r="14" spans="1:9" ht="20.100000000000001" customHeight="1" x14ac:dyDescent="0.15">
      <c r="B14" s="48"/>
      <c r="C14" s="33"/>
      <c r="D14" s="2"/>
      <c r="E14" s="2"/>
    </row>
    <row r="15" spans="1:9" ht="20.100000000000001" customHeight="1" x14ac:dyDescent="0.15">
      <c r="B15" s="48" t="s">
        <v>379</v>
      </c>
      <c r="C15" s="33"/>
      <c r="D15" s="2"/>
      <c r="E15" s="2"/>
    </row>
    <row r="16" spans="1:9" ht="20.100000000000001" customHeight="1" x14ac:dyDescent="0.15">
      <c r="B16" s="48"/>
      <c r="C16" s="33"/>
      <c r="D16" s="2"/>
      <c r="E16" s="2"/>
    </row>
    <row r="17" spans="2:12" ht="20.100000000000001" customHeight="1" x14ac:dyDescent="0.15">
      <c r="B17" s="48" t="s">
        <v>769</v>
      </c>
      <c r="C17" s="33"/>
      <c r="D17" s="2"/>
      <c r="E17" s="2"/>
    </row>
    <row r="18" spans="2:12" ht="20.100000000000001" customHeight="1" x14ac:dyDescent="0.15">
      <c r="B18" s="48"/>
      <c r="C18" s="33"/>
      <c r="D18" s="2"/>
      <c r="E18" s="2"/>
    </row>
    <row r="19" spans="2:12" ht="20.100000000000001" customHeight="1" x14ac:dyDescent="0.15">
      <c r="B19" s="48" t="s">
        <v>770</v>
      </c>
      <c r="C19" s="33"/>
      <c r="D19" s="2"/>
      <c r="E19" s="2"/>
    </row>
    <row r="20" spans="2:12" ht="20.100000000000001" customHeight="1" x14ac:dyDescent="0.15">
      <c r="B20" s="48" t="s">
        <v>771</v>
      </c>
      <c r="C20" s="33"/>
      <c r="D20" s="2"/>
      <c r="E20" s="2"/>
    </row>
    <row r="21" spans="2:12" ht="20.100000000000001" customHeight="1" x14ac:dyDescent="0.15">
      <c r="B21" s="48"/>
      <c r="C21" s="33"/>
      <c r="D21" s="2"/>
      <c r="E21" s="2"/>
    </row>
    <row r="22" spans="2:12" ht="20.100000000000001" customHeight="1" x14ac:dyDescent="0.15">
      <c r="B22" s="48" t="s">
        <v>380</v>
      </c>
      <c r="C22" s="33"/>
      <c r="D22" s="2"/>
      <c r="E22" s="2"/>
    </row>
    <row r="23" spans="2:12" ht="20.100000000000001" customHeight="1" x14ac:dyDescent="0.15">
      <c r="B23" s="48"/>
      <c r="C23" s="33"/>
      <c r="D23" s="2"/>
      <c r="E23" s="2"/>
    </row>
    <row r="24" spans="2:12" ht="20.100000000000001" customHeight="1" x14ac:dyDescent="0.15">
      <c r="B24" s="48" t="s">
        <v>772</v>
      </c>
      <c r="C24" s="33"/>
      <c r="D24" s="2"/>
      <c r="E24" s="2"/>
    </row>
    <row r="25" spans="2:12" ht="20.100000000000001" customHeight="1" x14ac:dyDescent="0.15">
      <c r="B25" s="48"/>
      <c r="C25" s="33"/>
      <c r="D25" s="2"/>
      <c r="E25" s="2"/>
    </row>
    <row r="26" spans="2:12" ht="20.100000000000001" customHeight="1" x14ac:dyDescent="0.15">
      <c r="B26" s="48" t="s">
        <v>475</v>
      </c>
      <c r="C26" s="33"/>
      <c r="D26" s="2"/>
      <c r="E26" s="2"/>
    </row>
    <row r="27" spans="2:12" ht="20.100000000000001" customHeight="1" x14ac:dyDescent="0.15">
      <c r="B27" s="48"/>
      <c r="C27" s="33"/>
      <c r="D27" s="2"/>
      <c r="E27" s="2"/>
    </row>
    <row r="28" spans="2:12" ht="20.100000000000001" customHeight="1" x14ac:dyDescent="0.15">
      <c r="B28" s="48" t="s">
        <v>773</v>
      </c>
      <c r="C28" s="33"/>
      <c r="D28" s="2"/>
      <c r="E28" s="2"/>
    </row>
    <row r="29" spans="2:12" ht="20.100000000000001" customHeight="1" x14ac:dyDescent="0.15">
      <c r="B29" s="48"/>
      <c r="C29" s="73"/>
      <c r="D29" s="2"/>
      <c r="E29" s="2"/>
    </row>
    <row r="30" spans="2:12" ht="20.100000000000001" customHeight="1" x14ac:dyDescent="0.15">
      <c r="B30" s="48" t="s">
        <v>774</v>
      </c>
      <c r="C30" s="33"/>
      <c r="D30" s="2"/>
      <c r="E30" s="2"/>
    </row>
    <row r="31" spans="2:12" ht="20.100000000000001" customHeight="1" x14ac:dyDescent="0.15">
      <c r="B31" s="48"/>
      <c r="C31" s="33"/>
      <c r="D31" s="2"/>
      <c r="E31" s="2"/>
    </row>
    <row r="32" spans="2:12" ht="20.100000000000001" customHeight="1" x14ac:dyDescent="0.15">
      <c r="B32" s="48" t="s">
        <v>775</v>
      </c>
      <c r="C32" s="33"/>
      <c r="D32" s="2"/>
      <c r="E32" s="2"/>
      <c r="L32" s="2"/>
    </row>
    <row r="33" spans="2:12" ht="20.100000000000001" customHeight="1" x14ac:dyDescent="0.15">
      <c r="B33" s="48"/>
      <c r="C33" s="33"/>
      <c r="D33" s="2"/>
      <c r="E33" s="2"/>
      <c r="L33" s="2"/>
    </row>
    <row r="34" spans="2:12" ht="20.100000000000001" customHeight="1" x14ac:dyDescent="0.15">
      <c r="B34" s="48" t="s">
        <v>776</v>
      </c>
      <c r="C34" s="33"/>
      <c r="D34" s="2"/>
      <c r="E34" s="2"/>
    </row>
    <row r="35" spans="2:12" ht="20.100000000000001" customHeight="1" x14ac:dyDescent="0.15">
      <c r="B35" s="48"/>
      <c r="C35" s="33"/>
      <c r="D35" s="2"/>
      <c r="E35" s="2"/>
    </row>
    <row r="36" spans="2:12" ht="20.100000000000001" customHeight="1" x14ac:dyDescent="0.15">
      <c r="B36" s="48" t="s">
        <v>355</v>
      </c>
      <c r="C36" s="33"/>
      <c r="D36" s="2"/>
      <c r="E36" s="2"/>
    </row>
    <row r="37" spans="2:12" ht="20.100000000000001" customHeight="1" x14ac:dyDescent="0.15">
      <c r="B37" s="48"/>
      <c r="C37" s="33"/>
      <c r="D37" s="2"/>
      <c r="E37" s="2"/>
    </row>
    <row r="38" spans="2:12" ht="20.100000000000001" customHeight="1" x14ac:dyDescent="0.15">
      <c r="B38" s="48" t="s">
        <v>354</v>
      </c>
      <c r="C38" s="33"/>
      <c r="D38" s="2"/>
      <c r="E38" s="2"/>
    </row>
    <row r="39" spans="2:12" ht="20.100000000000001" customHeight="1" x14ac:dyDescent="0.15">
      <c r="B39" s="48"/>
      <c r="C39" s="33"/>
      <c r="D39" s="2"/>
      <c r="E39" s="2"/>
    </row>
    <row r="40" spans="2:12" ht="20.100000000000001" customHeight="1" x14ac:dyDescent="0.15">
      <c r="B40" s="48"/>
      <c r="C40" s="33"/>
      <c r="D40" s="2"/>
      <c r="E40" s="2"/>
      <c r="F40" s="1"/>
      <c r="G40" s="1" t="s">
        <v>237</v>
      </c>
    </row>
    <row r="41" spans="2:12" ht="20.100000000000001" customHeight="1" x14ac:dyDescent="0.15">
      <c r="B41" s="2"/>
      <c r="C41" s="43"/>
      <c r="D41" s="2"/>
      <c r="E41" s="2"/>
    </row>
    <row r="42" spans="2:12" ht="20.100000000000001" customHeight="1" x14ac:dyDescent="0.15">
      <c r="B42" s="2"/>
      <c r="C42" s="33"/>
      <c r="D42" s="2"/>
      <c r="E42" s="2"/>
    </row>
    <row r="43" spans="2:12" ht="20.100000000000001" customHeight="1" x14ac:dyDescent="0.15">
      <c r="B43" s="2"/>
      <c r="C43" s="33"/>
      <c r="D43" s="2"/>
      <c r="E43" s="2"/>
    </row>
    <row r="44" spans="2:12" ht="20.100000000000001" customHeight="1" x14ac:dyDescent="0.15">
      <c r="B44" s="2"/>
      <c r="C44" s="33"/>
      <c r="D44" s="2"/>
      <c r="E44" s="2"/>
    </row>
    <row r="45" spans="2:12" ht="20.100000000000001" customHeight="1" x14ac:dyDescent="0.15">
      <c r="B45" s="2"/>
      <c r="C45" s="43"/>
      <c r="D45" s="2"/>
      <c r="E45" s="2"/>
    </row>
    <row r="46" spans="2:12" ht="20.100000000000001" customHeight="1" x14ac:dyDescent="0.15">
      <c r="B46" s="2"/>
      <c r="C46" s="43"/>
      <c r="D46" s="2"/>
      <c r="E46" s="2"/>
    </row>
    <row r="47" spans="2:12" ht="20.100000000000001" customHeight="1" x14ac:dyDescent="0.15">
      <c r="B47" s="2"/>
      <c r="C47" s="43"/>
      <c r="D47" s="2"/>
      <c r="E47" s="2"/>
    </row>
    <row r="48" spans="2:12"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c r="B51" s="2"/>
      <c r="C51" s="43"/>
      <c r="D51" s="2"/>
      <c r="E51" s="2"/>
    </row>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sheetData>
  <phoneticPr fontId="2"/>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B3" sqref="B3"/>
    </sheetView>
  </sheetViews>
  <sheetFormatPr defaultRowHeight="13.5" x14ac:dyDescent="0.15"/>
  <cols>
    <col min="1" max="1" width="3.5" customWidth="1"/>
    <col min="2" max="2" width="12.125" customWidth="1"/>
    <col min="3" max="5" width="9" customWidth="1"/>
    <col min="9" max="9" width="21" customWidth="1"/>
  </cols>
  <sheetData>
    <row r="1" spans="2:9" ht="24" customHeight="1" x14ac:dyDescent="0.15">
      <c r="B1" s="2"/>
      <c r="C1" s="71" t="s">
        <v>490</v>
      </c>
      <c r="D1" s="2"/>
      <c r="E1" s="41"/>
    </row>
    <row r="2" spans="2:9" ht="10.5" customHeight="1" thickBot="1" x14ac:dyDescent="0.2">
      <c r="B2" s="42"/>
      <c r="C2" s="42"/>
      <c r="D2" s="42"/>
      <c r="E2" s="42"/>
    </row>
    <row r="3" spans="2:9" ht="21.95" customHeight="1" x14ac:dyDescent="0.15">
      <c r="B3" s="74" t="s">
        <v>62</v>
      </c>
      <c r="C3" s="78"/>
      <c r="D3" s="75" t="s">
        <v>66</v>
      </c>
      <c r="E3" s="75" t="s">
        <v>67</v>
      </c>
      <c r="F3" s="76" t="s">
        <v>68</v>
      </c>
      <c r="G3" s="76" t="s">
        <v>69</v>
      </c>
      <c r="H3" s="79"/>
      <c r="I3" s="77" t="s">
        <v>70</v>
      </c>
    </row>
    <row r="4" spans="2:9" ht="20.100000000000001" customHeight="1" x14ac:dyDescent="0.15">
      <c r="B4" s="3" t="s">
        <v>491</v>
      </c>
      <c r="C4" s="80" t="s">
        <v>492</v>
      </c>
      <c r="D4" s="2"/>
      <c r="E4" s="2"/>
      <c r="F4" s="2"/>
      <c r="G4" s="2"/>
      <c r="H4" s="81"/>
      <c r="I4" s="35" t="s">
        <v>360</v>
      </c>
    </row>
    <row r="5" spans="2:9" ht="20.100000000000001" customHeight="1" x14ac:dyDescent="0.15">
      <c r="B5" s="3" t="s">
        <v>493</v>
      </c>
      <c r="C5" s="80" t="s">
        <v>494</v>
      </c>
      <c r="D5" s="83"/>
      <c r="E5" s="83"/>
      <c r="F5" s="83"/>
      <c r="G5" s="83"/>
      <c r="H5" s="84"/>
      <c r="I5" s="35" t="s">
        <v>495</v>
      </c>
    </row>
    <row r="6" spans="2:9" ht="20.100000000000001" customHeight="1" x14ac:dyDescent="0.15">
      <c r="B6" s="3" t="s">
        <v>496</v>
      </c>
      <c r="C6" s="86" t="s">
        <v>586</v>
      </c>
      <c r="D6" s="83"/>
      <c r="E6" s="83"/>
      <c r="F6" s="83"/>
      <c r="G6" s="83"/>
      <c r="H6" s="84"/>
      <c r="I6" s="92" t="s">
        <v>374</v>
      </c>
    </row>
    <row r="7" spans="2:9" ht="20.100000000000001" customHeight="1" x14ac:dyDescent="0.15">
      <c r="B7" s="3" t="s">
        <v>497</v>
      </c>
      <c r="C7" s="86" t="s">
        <v>587</v>
      </c>
      <c r="D7" s="83"/>
      <c r="E7" s="83"/>
      <c r="F7" s="83"/>
      <c r="G7" s="83"/>
      <c r="H7" s="84"/>
      <c r="I7" s="92" t="s">
        <v>374</v>
      </c>
    </row>
    <row r="8" spans="2:9" ht="20.100000000000001" customHeight="1" x14ac:dyDescent="0.15">
      <c r="B8" s="82"/>
      <c r="C8" s="86" t="s">
        <v>63</v>
      </c>
      <c r="D8" s="83"/>
      <c r="E8" s="83"/>
      <c r="F8" s="83"/>
      <c r="G8" s="83"/>
      <c r="H8" s="84"/>
      <c r="I8" s="85"/>
    </row>
    <row r="9" spans="2:9" ht="20.100000000000001" customHeight="1" x14ac:dyDescent="0.15">
      <c r="B9" s="82"/>
      <c r="C9" s="86" t="s">
        <v>498</v>
      </c>
      <c r="D9" s="83"/>
      <c r="E9" s="83"/>
      <c r="F9" s="83"/>
      <c r="G9" s="83"/>
      <c r="H9" s="84"/>
      <c r="I9" s="85"/>
    </row>
    <row r="10" spans="2:9" ht="20.100000000000001" customHeight="1" x14ac:dyDescent="0.15">
      <c r="B10" s="82"/>
      <c r="C10" s="86" t="s">
        <v>361</v>
      </c>
      <c r="D10" s="83"/>
      <c r="E10" s="83"/>
      <c r="F10" s="83"/>
      <c r="G10" s="83"/>
      <c r="H10" s="84"/>
      <c r="I10" s="85"/>
    </row>
    <row r="11" spans="2:9" ht="20.100000000000001" customHeight="1" x14ac:dyDescent="0.15">
      <c r="B11" s="3"/>
      <c r="C11" s="86" t="s">
        <v>362</v>
      </c>
      <c r="D11" s="83"/>
      <c r="E11" s="83"/>
      <c r="F11" s="83"/>
      <c r="G11" s="83"/>
      <c r="H11" s="84"/>
      <c r="I11" s="85"/>
    </row>
    <row r="12" spans="2:9" ht="20.100000000000001" customHeight="1" x14ac:dyDescent="0.15">
      <c r="B12" s="3" t="s">
        <v>500</v>
      </c>
      <c r="C12" s="86" t="s">
        <v>501</v>
      </c>
      <c r="D12" s="83"/>
      <c r="E12" s="83"/>
      <c r="F12" s="83"/>
      <c r="G12" s="83"/>
      <c r="H12" s="84"/>
      <c r="I12" s="85" t="s">
        <v>64</v>
      </c>
    </row>
    <row r="13" spans="2:9" ht="20.100000000000001" customHeight="1" x14ac:dyDescent="0.15">
      <c r="B13" s="82" t="s">
        <v>499</v>
      </c>
      <c r="C13" s="86" t="s">
        <v>502</v>
      </c>
      <c r="D13" s="83"/>
      <c r="E13" s="83"/>
      <c r="F13" s="83"/>
      <c r="G13" s="83"/>
      <c r="H13" s="84"/>
      <c r="I13" s="85" t="s">
        <v>64</v>
      </c>
    </row>
    <row r="14" spans="2:9" ht="20.100000000000001" customHeight="1" x14ac:dyDescent="0.15">
      <c r="B14" s="82"/>
      <c r="C14" s="86" t="s">
        <v>63</v>
      </c>
      <c r="D14" s="83"/>
      <c r="E14" s="83"/>
      <c r="F14" s="83"/>
      <c r="G14" s="83"/>
      <c r="H14" s="84"/>
      <c r="I14" s="85"/>
    </row>
    <row r="15" spans="2:9" ht="20.100000000000001" customHeight="1" x14ac:dyDescent="0.15">
      <c r="B15" s="82"/>
      <c r="C15" s="86" t="s">
        <v>504</v>
      </c>
      <c r="D15" s="83"/>
      <c r="E15" s="83"/>
      <c r="F15" s="83"/>
      <c r="G15" s="83"/>
      <c r="H15" s="84"/>
      <c r="I15" s="85"/>
    </row>
    <row r="16" spans="2:9" ht="20.100000000000001" customHeight="1" x14ac:dyDescent="0.15">
      <c r="B16" s="190"/>
      <c r="C16" s="86" t="s">
        <v>503</v>
      </c>
      <c r="D16" s="83"/>
      <c r="E16" s="83"/>
      <c r="F16" s="83"/>
      <c r="G16" s="83"/>
      <c r="H16" s="84"/>
      <c r="I16" s="85"/>
    </row>
    <row r="17" spans="2:9" ht="20.100000000000001" customHeight="1" x14ac:dyDescent="0.15">
      <c r="B17" s="190"/>
      <c r="C17" s="86" t="s">
        <v>505</v>
      </c>
      <c r="D17" s="83"/>
      <c r="E17" s="83"/>
      <c r="F17" s="83"/>
      <c r="G17" s="83"/>
      <c r="H17" s="84"/>
      <c r="I17" s="85"/>
    </row>
    <row r="18" spans="2:9" ht="20.100000000000001" customHeight="1" x14ac:dyDescent="0.15">
      <c r="B18" s="190"/>
      <c r="C18" s="86" t="s">
        <v>65</v>
      </c>
      <c r="D18" s="83"/>
      <c r="E18" s="83"/>
      <c r="F18" s="83"/>
      <c r="G18" s="83"/>
      <c r="H18" s="84"/>
      <c r="I18" s="85" t="s">
        <v>64</v>
      </c>
    </row>
    <row r="19" spans="2:9" ht="20.100000000000001" customHeight="1" x14ac:dyDescent="0.15">
      <c r="B19" s="82"/>
      <c r="C19" s="86"/>
      <c r="D19" s="83"/>
      <c r="E19" s="83"/>
      <c r="F19" s="83"/>
      <c r="G19" s="83"/>
      <c r="H19" s="84"/>
      <c r="I19" s="85"/>
    </row>
    <row r="20" spans="2:9" ht="20.100000000000001" customHeight="1" x14ac:dyDescent="0.15">
      <c r="B20" s="82" t="s">
        <v>506</v>
      </c>
      <c r="C20" s="86" t="s">
        <v>507</v>
      </c>
      <c r="D20" s="83"/>
      <c r="E20" s="83"/>
      <c r="F20" s="83"/>
      <c r="G20" s="83"/>
      <c r="H20" s="84"/>
      <c r="I20" s="85" t="s">
        <v>64</v>
      </c>
    </row>
    <row r="21" spans="2:9" ht="20.100000000000001" customHeight="1" x14ac:dyDescent="0.15">
      <c r="B21" s="82"/>
      <c r="C21" s="86"/>
      <c r="D21" s="83"/>
      <c r="E21" s="83"/>
      <c r="F21" s="83"/>
      <c r="G21" s="83"/>
      <c r="H21" s="84"/>
      <c r="I21" s="85"/>
    </row>
    <row r="22" spans="2:9" ht="20.100000000000001" customHeight="1" x14ac:dyDescent="0.15">
      <c r="B22" s="3" t="s">
        <v>508</v>
      </c>
      <c r="C22" s="86" t="s">
        <v>363</v>
      </c>
      <c r="D22" s="83"/>
      <c r="E22" s="83"/>
      <c r="F22" s="83"/>
      <c r="G22" s="83"/>
      <c r="H22" s="84"/>
      <c r="I22" s="85" t="s">
        <v>364</v>
      </c>
    </row>
    <row r="23" spans="2:9" ht="20.100000000000001" customHeight="1" x14ac:dyDescent="0.15">
      <c r="B23" s="82"/>
      <c r="C23" s="86" t="s">
        <v>63</v>
      </c>
      <c r="D23" s="83"/>
      <c r="E23" s="83"/>
      <c r="F23" s="83"/>
      <c r="G23" s="83"/>
      <c r="H23" s="84"/>
      <c r="I23" s="85"/>
    </row>
    <row r="24" spans="2:9" ht="20.100000000000001" customHeight="1" x14ac:dyDescent="0.15">
      <c r="B24" s="82"/>
      <c r="C24" s="86" t="s">
        <v>510</v>
      </c>
      <c r="D24" s="83"/>
      <c r="E24" s="83"/>
      <c r="F24" s="83"/>
      <c r="G24" s="83"/>
      <c r="H24" s="84"/>
      <c r="I24" s="85"/>
    </row>
    <row r="25" spans="2:9" ht="20.100000000000001" customHeight="1" x14ac:dyDescent="0.15">
      <c r="B25" s="82"/>
      <c r="C25" s="86" t="s">
        <v>511</v>
      </c>
      <c r="D25" s="83"/>
      <c r="E25" s="83"/>
      <c r="F25" s="83"/>
      <c r="G25" s="83"/>
      <c r="H25" s="84"/>
      <c r="I25" s="85"/>
    </row>
    <row r="26" spans="2:9" ht="20.100000000000001" customHeight="1" x14ac:dyDescent="0.15">
      <c r="B26" s="82"/>
      <c r="C26" s="86" t="s">
        <v>512</v>
      </c>
      <c r="D26" s="83"/>
      <c r="E26" s="83"/>
      <c r="F26" s="83"/>
      <c r="G26" s="83"/>
      <c r="H26" s="84"/>
      <c r="I26" s="85"/>
    </row>
    <row r="27" spans="2:9" ht="20.100000000000001" customHeight="1" x14ac:dyDescent="0.15">
      <c r="B27" s="82"/>
      <c r="C27" s="86" t="s">
        <v>509</v>
      </c>
      <c r="D27" s="83"/>
      <c r="E27" s="83"/>
      <c r="F27" s="83"/>
      <c r="G27" s="83"/>
      <c r="H27" s="84"/>
      <c r="I27" s="85"/>
    </row>
    <row r="28" spans="2:9" ht="20.100000000000001" customHeight="1" x14ac:dyDescent="0.15">
      <c r="B28" s="82"/>
      <c r="C28" s="86" t="s">
        <v>74</v>
      </c>
      <c r="D28" s="83"/>
      <c r="E28" s="83"/>
      <c r="F28" s="83"/>
      <c r="G28" s="83"/>
      <c r="H28" s="84"/>
      <c r="I28" s="85"/>
    </row>
    <row r="29" spans="2:9" ht="20.100000000000001" customHeight="1" x14ac:dyDescent="0.15">
      <c r="B29" s="190" t="s">
        <v>513</v>
      </c>
      <c r="C29" s="86" t="s">
        <v>514</v>
      </c>
      <c r="D29" s="83"/>
      <c r="E29" s="83"/>
      <c r="F29" s="83"/>
      <c r="G29" s="83"/>
      <c r="H29" s="84"/>
      <c r="I29" s="85" t="s">
        <v>64</v>
      </c>
    </row>
    <row r="30" spans="2:9" ht="20.100000000000001" customHeight="1" x14ac:dyDescent="0.15">
      <c r="B30" s="190"/>
      <c r="C30" s="86" t="s">
        <v>253</v>
      </c>
      <c r="D30" s="83"/>
      <c r="E30" s="83"/>
      <c r="F30" s="83"/>
      <c r="G30" s="83"/>
      <c r="H30" s="84"/>
      <c r="I30" s="85"/>
    </row>
    <row r="31" spans="2:9" ht="20.100000000000001" customHeight="1" x14ac:dyDescent="0.15">
      <c r="B31" s="82"/>
      <c r="C31" s="238" t="s">
        <v>515</v>
      </c>
      <c r="D31" s="83"/>
      <c r="E31" s="83"/>
      <c r="F31" s="83"/>
      <c r="G31" s="83"/>
      <c r="H31" s="84"/>
      <c r="I31" s="85"/>
    </row>
    <row r="32" spans="2:9" ht="20.100000000000001" customHeight="1" x14ac:dyDescent="0.15">
      <c r="B32" s="82"/>
      <c r="C32" s="86" t="s">
        <v>516</v>
      </c>
      <c r="D32" s="83"/>
      <c r="E32" s="83"/>
      <c r="F32" s="83"/>
      <c r="G32" s="83"/>
      <c r="H32" s="84"/>
      <c r="I32" s="85"/>
    </row>
    <row r="33" spans="2:9" ht="20.100000000000001" customHeight="1" x14ac:dyDescent="0.15">
      <c r="B33" s="82"/>
      <c r="C33" s="86" t="s">
        <v>517</v>
      </c>
      <c r="D33" s="83"/>
      <c r="E33" s="83"/>
      <c r="F33" s="83"/>
      <c r="G33" s="83"/>
      <c r="H33" s="84"/>
      <c r="I33" s="85"/>
    </row>
    <row r="34" spans="2:9" ht="20.100000000000001" customHeight="1" x14ac:dyDescent="0.15">
      <c r="B34" s="82"/>
      <c r="C34" s="86" t="s">
        <v>518</v>
      </c>
      <c r="D34" s="83"/>
      <c r="E34" s="83"/>
      <c r="F34" s="83"/>
      <c r="G34" s="83"/>
      <c r="H34" s="84"/>
      <c r="I34" s="85"/>
    </row>
    <row r="35" spans="2:9" ht="20.100000000000001" customHeight="1" x14ac:dyDescent="0.15">
      <c r="B35" s="82"/>
      <c r="C35" s="86" t="s">
        <v>725</v>
      </c>
      <c r="D35" s="83"/>
      <c r="E35" s="83"/>
      <c r="F35" s="83"/>
      <c r="G35" s="83"/>
      <c r="H35" s="84"/>
      <c r="I35" s="85"/>
    </row>
    <row r="36" spans="2:9" ht="20.100000000000001" customHeight="1" x14ac:dyDescent="0.15">
      <c r="B36" s="82"/>
      <c r="C36" s="86" t="s">
        <v>519</v>
      </c>
      <c r="D36" s="83"/>
      <c r="E36" s="83"/>
      <c r="F36" s="83"/>
      <c r="G36" s="83"/>
      <c r="H36" s="84"/>
      <c r="I36" s="85"/>
    </row>
    <row r="37" spans="2:9" ht="20.100000000000001" customHeight="1" x14ac:dyDescent="0.15">
      <c r="B37" s="3"/>
      <c r="C37" s="86" t="s">
        <v>520</v>
      </c>
      <c r="D37" s="83"/>
      <c r="E37" s="83"/>
      <c r="F37" s="83"/>
      <c r="G37" s="83"/>
      <c r="H37" s="84"/>
      <c r="I37" s="85"/>
    </row>
    <row r="38" spans="2:9" ht="20.100000000000001" customHeight="1" x14ac:dyDescent="0.15">
      <c r="B38" s="82"/>
      <c r="C38" s="86" t="s">
        <v>521</v>
      </c>
      <c r="D38" s="83"/>
      <c r="E38" s="83"/>
      <c r="F38" s="83"/>
      <c r="G38" s="83"/>
      <c r="H38" s="84"/>
      <c r="I38" s="85"/>
    </row>
    <row r="39" spans="2:9" ht="20.100000000000001" customHeight="1" thickBot="1" x14ac:dyDescent="0.2">
      <c r="B39" s="87"/>
      <c r="C39" s="88" t="s">
        <v>522</v>
      </c>
      <c r="D39" s="89"/>
      <c r="E39" s="89"/>
      <c r="F39" s="89"/>
      <c r="G39" s="89"/>
      <c r="H39" s="90"/>
      <c r="I39" s="91"/>
    </row>
    <row r="40" spans="2:9" ht="20.100000000000001" customHeight="1" x14ac:dyDescent="0.15">
      <c r="B40" s="2"/>
      <c r="C40" s="43"/>
      <c r="D40" s="2"/>
      <c r="E40" s="2"/>
      <c r="F40" s="1" t="s">
        <v>238</v>
      </c>
    </row>
    <row r="41" spans="2:9" ht="20.100000000000001" customHeight="1" x14ac:dyDescent="0.15">
      <c r="B41" s="2"/>
      <c r="C41" s="33"/>
      <c r="D41" s="2"/>
      <c r="E41" s="2"/>
    </row>
    <row r="42" spans="2:9" ht="20.100000000000001" customHeight="1" x14ac:dyDescent="0.15">
      <c r="B42" s="2"/>
      <c r="C42" s="33"/>
      <c r="D42" s="2"/>
      <c r="E42" s="2"/>
    </row>
    <row r="43" spans="2:9" ht="20.100000000000001" customHeight="1" x14ac:dyDescent="0.15">
      <c r="B43" s="2"/>
      <c r="C43" s="33"/>
      <c r="D43" s="2"/>
      <c r="E43" s="2"/>
    </row>
    <row r="44" spans="2:9" ht="20.100000000000001" customHeight="1" x14ac:dyDescent="0.15">
      <c r="B44" s="2"/>
      <c r="C44" s="43"/>
      <c r="D44" s="2"/>
      <c r="E44" s="2"/>
    </row>
    <row r="45" spans="2:9" ht="20.100000000000001" customHeight="1" x14ac:dyDescent="0.15">
      <c r="B45" s="2"/>
      <c r="C45" s="43"/>
      <c r="D45" s="2"/>
      <c r="E45" s="2"/>
    </row>
    <row r="46" spans="2:9" ht="20.100000000000001"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B5" sqref="B5"/>
    </sheetView>
  </sheetViews>
  <sheetFormatPr defaultRowHeight="13.5" x14ac:dyDescent="0.15"/>
  <cols>
    <col min="1" max="1" width="11.75" customWidth="1"/>
    <col min="2" max="2" width="12.125" customWidth="1"/>
    <col min="3" max="5" width="9" customWidth="1"/>
    <col min="9" max="9" width="19.875" customWidth="1"/>
  </cols>
  <sheetData>
    <row r="1" spans="2:9" ht="24" customHeight="1" x14ac:dyDescent="0.15">
      <c r="B1" s="2"/>
      <c r="C1" s="71" t="s">
        <v>544</v>
      </c>
      <c r="D1" s="2"/>
      <c r="E1" s="41"/>
    </row>
    <row r="2" spans="2:9" ht="10.5" customHeight="1" thickBot="1" x14ac:dyDescent="0.2">
      <c r="B2" s="42"/>
      <c r="C2" s="42"/>
      <c r="D2" s="42"/>
      <c r="E2" s="42"/>
    </row>
    <row r="3" spans="2:9" ht="21.95" customHeight="1" x14ac:dyDescent="0.15">
      <c r="B3" s="74" t="s">
        <v>62</v>
      </c>
      <c r="C3" s="78"/>
      <c r="D3" s="75" t="s">
        <v>66</v>
      </c>
      <c r="E3" s="75" t="s">
        <v>67</v>
      </c>
      <c r="F3" s="76" t="s">
        <v>68</v>
      </c>
      <c r="G3" s="76" t="s">
        <v>69</v>
      </c>
      <c r="H3" s="79"/>
      <c r="I3" s="77" t="s">
        <v>70</v>
      </c>
    </row>
    <row r="4" spans="2:9" ht="20.100000000000001" customHeight="1" x14ac:dyDescent="0.15">
      <c r="B4" s="3" t="s">
        <v>523</v>
      </c>
      <c r="C4" s="86" t="s">
        <v>588</v>
      </c>
      <c r="D4" s="83"/>
      <c r="E4" s="83"/>
      <c r="F4" s="2"/>
      <c r="G4" s="2"/>
      <c r="H4" s="81"/>
      <c r="I4" s="85" t="s">
        <v>524</v>
      </c>
    </row>
    <row r="5" spans="2:9" ht="20.100000000000001" customHeight="1" x14ac:dyDescent="0.15">
      <c r="B5" s="82"/>
      <c r="C5" s="86" t="s">
        <v>253</v>
      </c>
      <c r="D5" s="83"/>
      <c r="E5" s="83"/>
      <c r="F5" s="83"/>
      <c r="G5" s="83"/>
      <c r="H5" s="84"/>
      <c r="I5" s="85"/>
    </row>
    <row r="6" spans="2:9" ht="20.100000000000001" customHeight="1" x14ac:dyDescent="0.15">
      <c r="B6" s="82"/>
      <c r="C6" s="86" t="s">
        <v>525</v>
      </c>
      <c r="D6" s="83"/>
      <c r="E6" s="83"/>
      <c r="F6" s="83"/>
      <c r="G6" s="83"/>
      <c r="H6" s="84"/>
      <c r="I6" s="85"/>
    </row>
    <row r="7" spans="2:9" ht="20.100000000000001" customHeight="1" x14ac:dyDescent="0.15">
      <c r="B7" s="82"/>
      <c r="C7" s="86" t="s">
        <v>589</v>
      </c>
      <c r="D7" s="83"/>
      <c r="E7" s="83"/>
      <c r="F7" s="83"/>
      <c r="G7" s="83"/>
      <c r="H7" s="84"/>
      <c r="I7" s="85"/>
    </row>
    <row r="8" spans="2:9" ht="20.100000000000001" customHeight="1" x14ac:dyDescent="0.15">
      <c r="B8" s="82"/>
      <c r="C8" s="86" t="s">
        <v>526</v>
      </c>
      <c r="D8" s="83"/>
      <c r="E8" s="83"/>
      <c r="F8" s="83"/>
      <c r="G8" s="83"/>
      <c r="H8" s="84"/>
      <c r="I8" s="85"/>
    </row>
    <row r="9" spans="2:9" ht="20.100000000000001" customHeight="1" x14ac:dyDescent="0.15">
      <c r="B9" s="82"/>
      <c r="C9" s="86" t="s">
        <v>527</v>
      </c>
      <c r="D9" s="83"/>
      <c r="E9" s="83"/>
      <c r="F9" s="83"/>
      <c r="G9" s="83"/>
      <c r="H9" s="84"/>
      <c r="I9" s="85"/>
    </row>
    <row r="10" spans="2:9" ht="20.100000000000001" customHeight="1" x14ac:dyDescent="0.15">
      <c r="B10" s="82"/>
      <c r="C10" s="86" t="s">
        <v>528</v>
      </c>
      <c r="D10" s="83"/>
      <c r="E10" s="83"/>
      <c r="F10" s="83"/>
      <c r="G10" s="83"/>
      <c r="H10" s="84"/>
      <c r="I10" s="85"/>
    </row>
    <row r="11" spans="2:9" ht="20.100000000000001" customHeight="1" x14ac:dyDescent="0.15">
      <c r="B11" s="82"/>
      <c r="C11" s="86" t="s">
        <v>365</v>
      </c>
      <c r="D11" s="83"/>
      <c r="E11" s="83"/>
      <c r="F11" s="83"/>
      <c r="G11" s="83"/>
      <c r="H11" s="84"/>
      <c r="I11" s="85"/>
    </row>
    <row r="12" spans="2:9" ht="20.100000000000001" customHeight="1" x14ac:dyDescent="0.15">
      <c r="B12" s="82"/>
      <c r="C12" s="86" t="s">
        <v>529</v>
      </c>
      <c r="D12" s="83"/>
      <c r="E12" s="83"/>
      <c r="F12" s="83"/>
      <c r="G12" s="83"/>
      <c r="H12" s="84"/>
      <c r="I12" s="85"/>
    </row>
    <row r="13" spans="2:9" ht="20.100000000000001" customHeight="1" x14ac:dyDescent="0.15">
      <c r="B13" s="82"/>
      <c r="C13" s="86" t="s">
        <v>530</v>
      </c>
      <c r="D13" s="83"/>
      <c r="E13" s="83"/>
      <c r="F13" s="83"/>
      <c r="G13" s="83"/>
      <c r="H13" s="84"/>
      <c r="I13" s="85"/>
    </row>
    <row r="14" spans="2:9" ht="20.100000000000001" customHeight="1" x14ac:dyDescent="0.15">
      <c r="B14" s="82" t="s">
        <v>531</v>
      </c>
      <c r="C14" s="86" t="s">
        <v>532</v>
      </c>
      <c r="D14" s="83"/>
      <c r="E14" s="83"/>
      <c r="F14" s="83"/>
      <c r="G14" s="83"/>
      <c r="H14" s="84"/>
      <c r="I14" s="85" t="s">
        <v>64</v>
      </c>
    </row>
    <row r="15" spans="2:9" ht="20.100000000000001" customHeight="1" x14ac:dyDescent="0.15">
      <c r="B15" s="82"/>
      <c r="C15" s="86" t="s">
        <v>253</v>
      </c>
      <c r="D15" s="83"/>
      <c r="E15" s="83"/>
      <c r="F15" s="83"/>
      <c r="G15" s="83"/>
      <c r="H15" s="84"/>
      <c r="I15" s="85"/>
    </row>
    <row r="16" spans="2:9" ht="20.100000000000001" customHeight="1" x14ac:dyDescent="0.15">
      <c r="B16" s="82"/>
      <c r="C16" s="86" t="s">
        <v>533</v>
      </c>
      <c r="D16" s="83"/>
      <c r="E16" s="83"/>
      <c r="F16" s="83"/>
      <c r="G16" s="83"/>
      <c r="H16" s="84"/>
      <c r="I16" s="85"/>
    </row>
    <row r="17" spans="2:9" ht="20.100000000000001" customHeight="1" x14ac:dyDescent="0.15">
      <c r="B17" s="82"/>
      <c r="C17" s="86" t="s">
        <v>534</v>
      </c>
      <c r="D17" s="83"/>
      <c r="E17" s="83"/>
      <c r="F17" s="83"/>
      <c r="G17" s="83"/>
      <c r="H17" s="84"/>
      <c r="I17" s="85"/>
    </row>
    <row r="18" spans="2:9" ht="20.100000000000001" customHeight="1" x14ac:dyDescent="0.15">
      <c r="B18" s="82"/>
      <c r="C18" s="86" t="s">
        <v>505</v>
      </c>
      <c r="D18" s="83"/>
      <c r="E18" s="83"/>
      <c r="F18" s="83"/>
      <c r="G18" s="83"/>
      <c r="H18" s="84"/>
      <c r="I18" s="85"/>
    </row>
    <row r="19" spans="2:9" ht="20.100000000000001" customHeight="1" x14ac:dyDescent="0.15">
      <c r="B19" s="82"/>
      <c r="F19" s="83"/>
      <c r="G19" s="83"/>
      <c r="H19" s="84"/>
      <c r="I19" s="85"/>
    </row>
    <row r="20" spans="2:9" ht="20.100000000000001" customHeight="1" x14ac:dyDescent="0.15">
      <c r="B20" s="82" t="s">
        <v>531</v>
      </c>
      <c r="C20" s="86" t="s">
        <v>536</v>
      </c>
      <c r="D20" s="83"/>
      <c r="E20" s="83"/>
      <c r="F20" s="83"/>
      <c r="G20" s="83"/>
      <c r="H20" s="84"/>
      <c r="I20" s="85" t="s">
        <v>366</v>
      </c>
    </row>
    <row r="21" spans="2:9" ht="20.100000000000001" customHeight="1" x14ac:dyDescent="0.15">
      <c r="B21" s="82" t="s">
        <v>535</v>
      </c>
      <c r="C21" s="86"/>
      <c r="D21" s="83" t="s">
        <v>368</v>
      </c>
      <c r="E21" s="83"/>
      <c r="F21" s="83"/>
      <c r="G21" s="83"/>
      <c r="H21" s="84"/>
      <c r="I21" s="85" t="s">
        <v>367</v>
      </c>
    </row>
    <row r="22" spans="2:9" ht="20.100000000000001" customHeight="1" x14ac:dyDescent="0.15">
      <c r="B22" s="82" t="s">
        <v>537</v>
      </c>
      <c r="C22" s="86" t="s">
        <v>583</v>
      </c>
      <c r="D22" s="83"/>
      <c r="E22" s="83"/>
      <c r="F22" s="83"/>
      <c r="G22" s="83"/>
      <c r="H22" s="84"/>
      <c r="I22" s="85" t="s">
        <v>64</v>
      </c>
    </row>
    <row r="23" spans="2:9" ht="20.100000000000001" customHeight="1" x14ac:dyDescent="0.15">
      <c r="B23" s="82"/>
      <c r="C23" s="86" t="s">
        <v>253</v>
      </c>
      <c r="D23" s="83"/>
      <c r="E23" s="83"/>
      <c r="F23" s="83"/>
      <c r="G23" s="83"/>
      <c r="H23" s="84"/>
      <c r="I23" s="85"/>
    </row>
    <row r="24" spans="2:9" ht="20.100000000000001" customHeight="1" x14ac:dyDescent="0.15">
      <c r="B24" s="82"/>
      <c r="C24" s="86" t="s">
        <v>538</v>
      </c>
      <c r="D24" s="83"/>
      <c r="E24" s="83"/>
      <c r="F24" s="83"/>
      <c r="G24" s="83"/>
      <c r="H24" s="84"/>
      <c r="I24" s="85"/>
    </row>
    <row r="25" spans="2:9" ht="20.100000000000001" customHeight="1" x14ac:dyDescent="0.15">
      <c r="B25" s="82"/>
      <c r="C25" s="86" t="s">
        <v>539</v>
      </c>
      <c r="D25" s="83"/>
      <c r="E25" s="83"/>
      <c r="F25" s="83"/>
      <c r="G25" s="83"/>
      <c r="H25" s="84"/>
      <c r="I25" s="85"/>
    </row>
    <row r="26" spans="2:9" ht="20.100000000000001" customHeight="1" x14ac:dyDescent="0.15">
      <c r="B26" s="82"/>
      <c r="C26" s="86" t="s">
        <v>75</v>
      </c>
      <c r="D26" s="83"/>
      <c r="E26" s="83"/>
      <c r="F26" s="83"/>
      <c r="G26" s="83"/>
      <c r="H26" s="84"/>
      <c r="I26" s="85"/>
    </row>
    <row r="27" spans="2:9" ht="20.100000000000001" customHeight="1" x14ac:dyDescent="0.15">
      <c r="B27" s="190"/>
      <c r="C27" s="86"/>
      <c r="D27" s="83"/>
      <c r="E27" s="83"/>
      <c r="F27" s="83"/>
      <c r="G27" s="83"/>
      <c r="H27" s="84"/>
      <c r="I27" s="85"/>
    </row>
    <row r="28" spans="2:9" ht="20.100000000000001" customHeight="1" x14ac:dyDescent="0.15">
      <c r="B28" s="190" t="s">
        <v>537</v>
      </c>
      <c r="C28" s="86" t="s">
        <v>540</v>
      </c>
      <c r="D28" s="83"/>
      <c r="E28" s="83"/>
      <c r="F28" s="83"/>
      <c r="G28" s="83"/>
      <c r="H28" s="84"/>
      <c r="I28" s="85" t="s">
        <v>64</v>
      </c>
    </row>
    <row r="29" spans="2:9" ht="20.100000000000001" customHeight="1" x14ac:dyDescent="0.15">
      <c r="B29" s="190" t="s">
        <v>542</v>
      </c>
      <c r="C29" s="86" t="s">
        <v>254</v>
      </c>
      <c r="D29" s="83"/>
      <c r="E29" s="83"/>
      <c r="F29" s="83"/>
      <c r="G29" s="83"/>
      <c r="H29" s="84"/>
      <c r="I29" s="85" t="s">
        <v>64</v>
      </c>
    </row>
    <row r="30" spans="2:9" ht="20.100000000000001" customHeight="1" x14ac:dyDescent="0.15">
      <c r="B30" s="82"/>
      <c r="C30" s="86" t="s">
        <v>63</v>
      </c>
      <c r="D30" s="83"/>
      <c r="E30" s="83"/>
      <c r="F30" s="83"/>
      <c r="G30" s="83"/>
      <c r="H30" s="84"/>
      <c r="I30" s="85"/>
    </row>
    <row r="31" spans="2:9" ht="20.100000000000001" customHeight="1" x14ac:dyDescent="0.15">
      <c r="B31" s="82"/>
      <c r="C31" s="86" t="s">
        <v>541</v>
      </c>
      <c r="D31" s="83"/>
      <c r="E31" s="83"/>
      <c r="F31" s="83"/>
      <c r="G31" s="83"/>
      <c r="H31" s="84"/>
      <c r="I31" s="85"/>
    </row>
    <row r="32" spans="2:9" ht="20.100000000000001" customHeight="1" x14ac:dyDescent="0.15">
      <c r="B32" s="82"/>
      <c r="C32" s="86" t="s">
        <v>71</v>
      </c>
      <c r="D32" s="83"/>
      <c r="E32" s="83"/>
      <c r="F32" s="83"/>
      <c r="G32" s="83"/>
      <c r="H32" s="84"/>
      <c r="I32" s="85"/>
    </row>
    <row r="33" spans="2:9" ht="20.100000000000001" customHeight="1" x14ac:dyDescent="0.15">
      <c r="B33" s="82"/>
      <c r="C33" s="86" t="s">
        <v>72</v>
      </c>
      <c r="D33" s="83"/>
      <c r="E33" s="83"/>
      <c r="F33" s="83"/>
      <c r="G33" s="83"/>
      <c r="H33" s="84"/>
      <c r="I33" s="85"/>
    </row>
    <row r="34" spans="2:9" ht="20.100000000000001" customHeight="1" x14ac:dyDescent="0.15">
      <c r="B34" s="82"/>
      <c r="C34" s="86" t="s">
        <v>255</v>
      </c>
      <c r="D34" s="83"/>
      <c r="E34" s="83"/>
      <c r="F34" s="83"/>
      <c r="G34" s="83"/>
      <c r="H34" s="84"/>
      <c r="I34" s="85"/>
    </row>
    <row r="35" spans="2:9" ht="20.100000000000001" customHeight="1" x14ac:dyDescent="0.15">
      <c r="B35" s="3" t="s">
        <v>542</v>
      </c>
      <c r="C35" s="192" t="s">
        <v>256</v>
      </c>
      <c r="D35" s="193"/>
      <c r="E35" s="193"/>
      <c r="F35" s="193"/>
      <c r="G35" s="193"/>
      <c r="H35" s="239"/>
      <c r="I35" s="85" t="s">
        <v>64</v>
      </c>
    </row>
    <row r="36" spans="2:9" ht="20.100000000000001" customHeight="1" x14ac:dyDescent="0.15">
      <c r="B36" s="82"/>
      <c r="C36" s="86" t="s">
        <v>253</v>
      </c>
      <c r="D36" s="83"/>
      <c r="E36" s="83"/>
      <c r="F36" s="83"/>
      <c r="G36" s="83"/>
      <c r="H36" s="84"/>
      <c r="I36" s="85"/>
    </row>
    <row r="37" spans="2:9" ht="20.100000000000001" customHeight="1" x14ac:dyDescent="0.15">
      <c r="B37" s="82"/>
      <c r="C37" s="86" t="s">
        <v>541</v>
      </c>
      <c r="D37" s="83"/>
      <c r="E37" s="83"/>
      <c r="F37" s="83"/>
      <c r="G37" s="83"/>
      <c r="H37" s="84"/>
      <c r="I37" s="85"/>
    </row>
    <row r="38" spans="2:9" ht="20.100000000000001" customHeight="1" x14ac:dyDescent="0.15">
      <c r="B38" s="82"/>
      <c r="C38" s="86" t="s">
        <v>71</v>
      </c>
      <c r="D38" s="83"/>
      <c r="E38" s="83"/>
      <c r="F38" s="83"/>
      <c r="G38" s="83"/>
      <c r="H38" s="84"/>
      <c r="I38" s="85"/>
    </row>
    <row r="39" spans="2:9" ht="20.100000000000001" customHeight="1" thickBot="1" x14ac:dyDescent="0.2">
      <c r="B39" s="87"/>
      <c r="C39" s="88" t="s">
        <v>543</v>
      </c>
      <c r="D39" s="89"/>
      <c r="E39" s="89"/>
      <c r="F39" s="89"/>
      <c r="G39" s="89"/>
      <c r="H39" s="90"/>
      <c r="I39" s="91"/>
    </row>
    <row r="40" spans="2:9" ht="20.100000000000001" customHeight="1" x14ac:dyDescent="0.15">
      <c r="B40" s="2"/>
      <c r="C40" s="43"/>
      <c r="D40" s="2"/>
      <c r="E40" s="2"/>
      <c r="F40" t="s">
        <v>239</v>
      </c>
    </row>
    <row r="41" spans="2:9" ht="20.100000000000001" customHeight="1" x14ac:dyDescent="0.15">
      <c r="B41" s="2"/>
      <c r="C41" s="33"/>
      <c r="D41" s="2"/>
      <c r="E41" s="2"/>
    </row>
    <row r="42" spans="2:9" ht="20.100000000000001" customHeight="1" x14ac:dyDescent="0.15">
      <c r="B42" s="2"/>
      <c r="C42" s="33"/>
      <c r="D42" s="2"/>
      <c r="E42" s="2"/>
    </row>
    <row r="43" spans="2:9" ht="20.100000000000001" customHeight="1" x14ac:dyDescent="0.15">
      <c r="B43" s="2"/>
      <c r="C43" s="33"/>
      <c r="D43" s="2"/>
      <c r="E43" s="2"/>
    </row>
    <row r="44" spans="2:9" ht="20.100000000000001" customHeight="1" x14ac:dyDescent="0.15">
      <c r="B44" s="2"/>
      <c r="C44" s="43"/>
      <c r="D44" s="2"/>
      <c r="E44" s="2"/>
    </row>
    <row r="45" spans="2:9" ht="20.100000000000001" customHeight="1" x14ac:dyDescent="0.15">
      <c r="B45" s="2"/>
      <c r="C45" s="43"/>
      <c r="D45" s="2"/>
      <c r="E45" s="2"/>
    </row>
    <row r="46" spans="2:9" ht="20.100000000000001"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5"/>
  <sheetViews>
    <sheetView workbookViewId="0">
      <selection activeCell="A7" sqref="A7"/>
    </sheetView>
  </sheetViews>
  <sheetFormatPr defaultRowHeight="13.5" x14ac:dyDescent="0.15"/>
  <cols>
    <col min="1" max="1" width="4" customWidth="1"/>
    <col min="2" max="2" width="12.125" customWidth="1"/>
    <col min="3" max="5" width="9" customWidth="1"/>
    <col min="9" max="9" width="22.125" customWidth="1"/>
  </cols>
  <sheetData>
    <row r="1" spans="2:9" ht="24" customHeight="1" x14ac:dyDescent="0.15">
      <c r="B1" s="2"/>
      <c r="C1" s="71" t="s">
        <v>584</v>
      </c>
      <c r="D1" s="2"/>
      <c r="E1" s="41"/>
    </row>
    <row r="2" spans="2:9" ht="10.5" customHeight="1" thickBot="1" x14ac:dyDescent="0.2">
      <c r="B2" s="42"/>
      <c r="C2" s="42"/>
      <c r="D2" s="42"/>
      <c r="E2" s="42"/>
    </row>
    <row r="3" spans="2:9" ht="21.95" customHeight="1" thickBot="1" x14ac:dyDescent="0.2">
      <c r="B3" s="241" t="s">
        <v>62</v>
      </c>
      <c r="C3" s="242"/>
      <c r="D3" s="243" t="s">
        <v>66</v>
      </c>
      <c r="E3" s="243" t="s">
        <v>67</v>
      </c>
      <c r="F3" s="244" t="s">
        <v>68</v>
      </c>
      <c r="G3" s="244" t="s">
        <v>69</v>
      </c>
      <c r="H3" s="245"/>
      <c r="I3" s="246" t="s">
        <v>70</v>
      </c>
    </row>
    <row r="4" spans="2:9" ht="21.95" customHeight="1" x14ac:dyDescent="0.15">
      <c r="B4" s="3" t="s">
        <v>545</v>
      </c>
      <c r="C4" s="192" t="s">
        <v>547</v>
      </c>
      <c r="D4" s="193"/>
      <c r="E4" s="193"/>
      <c r="F4" s="193"/>
      <c r="G4" s="193"/>
      <c r="H4" s="239"/>
      <c r="I4" s="240" t="s">
        <v>546</v>
      </c>
    </row>
    <row r="5" spans="2:9" ht="21.95" customHeight="1" x14ac:dyDescent="0.15">
      <c r="B5" s="82"/>
      <c r="C5" s="86"/>
      <c r="D5" s="83"/>
      <c r="E5" s="83"/>
      <c r="F5" s="83"/>
      <c r="G5" s="83"/>
      <c r="H5" s="84"/>
      <c r="I5" s="85"/>
    </row>
    <row r="6" spans="2:9" ht="21.95" customHeight="1" x14ac:dyDescent="0.15">
      <c r="B6" s="3" t="s">
        <v>545</v>
      </c>
      <c r="C6" s="86" t="s">
        <v>548</v>
      </c>
      <c r="D6" s="83"/>
      <c r="E6" s="83"/>
      <c r="F6" s="83"/>
      <c r="G6" s="83"/>
      <c r="H6" s="84"/>
      <c r="I6" s="85"/>
    </row>
    <row r="7" spans="2:9" ht="21.95" customHeight="1" x14ac:dyDescent="0.15">
      <c r="B7" s="82"/>
      <c r="C7" s="86" t="s">
        <v>63</v>
      </c>
      <c r="D7" s="83"/>
      <c r="E7" s="83"/>
      <c r="F7" s="83"/>
      <c r="G7" s="83"/>
      <c r="H7" s="84"/>
      <c r="I7" s="85"/>
    </row>
    <row r="8" spans="2:9" ht="21.95" customHeight="1" x14ac:dyDescent="0.15">
      <c r="B8" s="190"/>
      <c r="C8" s="86" t="s">
        <v>555</v>
      </c>
      <c r="D8" s="83"/>
      <c r="E8" s="83"/>
      <c r="F8" s="83"/>
      <c r="G8" s="83"/>
      <c r="H8" s="84"/>
      <c r="I8" s="85" t="s">
        <v>64</v>
      </c>
    </row>
    <row r="9" spans="2:9" ht="21.95" customHeight="1" x14ac:dyDescent="0.15">
      <c r="B9" s="3" t="s">
        <v>550</v>
      </c>
      <c r="C9" s="86" t="s">
        <v>257</v>
      </c>
      <c r="D9" s="83"/>
      <c r="E9" s="83"/>
      <c r="F9" s="83"/>
      <c r="G9" s="83"/>
      <c r="H9" s="84"/>
      <c r="I9" s="85" t="s">
        <v>258</v>
      </c>
    </row>
    <row r="10" spans="2:9" ht="21.95" customHeight="1" x14ac:dyDescent="0.15">
      <c r="B10" s="82"/>
      <c r="C10" s="86" t="s">
        <v>63</v>
      </c>
      <c r="D10" s="83"/>
      <c r="E10" s="83"/>
      <c r="F10" s="83"/>
      <c r="G10" s="83"/>
      <c r="H10" s="84"/>
      <c r="I10" s="85"/>
    </row>
    <row r="11" spans="2:9" ht="21.95" customHeight="1" x14ac:dyDescent="0.15">
      <c r="B11" s="82"/>
      <c r="C11" s="86" t="s">
        <v>549</v>
      </c>
      <c r="D11" s="83"/>
      <c r="E11" s="83"/>
      <c r="F11" s="83"/>
      <c r="G11" s="83"/>
      <c r="H11" s="84"/>
      <c r="I11" s="85"/>
    </row>
    <row r="12" spans="2:9" ht="21.95" customHeight="1" x14ac:dyDescent="0.15">
      <c r="B12" s="82"/>
      <c r="C12" s="86" t="s">
        <v>76</v>
      </c>
      <c r="D12" s="83"/>
      <c r="E12" s="83"/>
      <c r="F12" s="83"/>
      <c r="G12" s="83"/>
      <c r="H12" s="84"/>
      <c r="I12" s="85"/>
    </row>
    <row r="13" spans="2:9" ht="21.95" customHeight="1" x14ac:dyDescent="0.15">
      <c r="B13" s="3" t="s">
        <v>551</v>
      </c>
      <c r="C13" s="86" t="s">
        <v>581</v>
      </c>
      <c r="D13" s="83"/>
      <c r="E13" s="83"/>
      <c r="F13" s="83"/>
      <c r="G13" s="83"/>
      <c r="H13" s="84"/>
      <c r="I13" s="85" t="s">
        <v>565</v>
      </c>
    </row>
    <row r="14" spans="2:9" ht="21.95" customHeight="1" x14ac:dyDescent="0.15">
      <c r="B14" s="95"/>
      <c r="C14" s="86" t="s">
        <v>63</v>
      </c>
      <c r="D14" s="83"/>
      <c r="E14" s="83"/>
      <c r="F14" s="83"/>
      <c r="G14" s="83"/>
      <c r="H14" s="84"/>
      <c r="I14" s="85"/>
    </row>
    <row r="15" spans="2:9" ht="21.95" customHeight="1" x14ac:dyDescent="0.15">
      <c r="B15" s="3"/>
      <c r="C15" s="86" t="s">
        <v>552</v>
      </c>
      <c r="D15" s="83"/>
      <c r="E15" s="83"/>
      <c r="F15" s="83"/>
      <c r="G15" s="83"/>
      <c r="H15" s="84"/>
      <c r="I15" s="85"/>
    </row>
    <row r="16" spans="2:9" ht="21.95" customHeight="1" x14ac:dyDescent="0.15">
      <c r="B16" s="82"/>
      <c r="C16" s="86" t="s">
        <v>553</v>
      </c>
      <c r="D16" s="83"/>
      <c r="E16" s="83"/>
      <c r="F16" s="83"/>
      <c r="G16" s="83"/>
      <c r="H16" s="84"/>
      <c r="I16" s="85"/>
    </row>
    <row r="17" spans="2:9" ht="21.95" customHeight="1" x14ac:dyDescent="0.15">
      <c r="B17" s="82"/>
      <c r="C17" s="86" t="s">
        <v>75</v>
      </c>
      <c r="D17" s="83"/>
      <c r="E17" s="83"/>
      <c r="F17" s="83"/>
      <c r="G17" s="83"/>
      <c r="H17" s="84"/>
      <c r="I17" s="85"/>
    </row>
    <row r="18" spans="2:9" ht="21.95" customHeight="1" x14ac:dyDescent="0.15">
      <c r="B18" s="82"/>
      <c r="C18" s="86"/>
      <c r="D18" s="83"/>
      <c r="E18" s="83"/>
      <c r="F18" s="83"/>
      <c r="G18" s="83"/>
      <c r="H18" s="84"/>
      <c r="I18" s="85"/>
    </row>
    <row r="19" spans="2:9" ht="21.95" customHeight="1" x14ac:dyDescent="0.15">
      <c r="B19" s="190" t="s">
        <v>554</v>
      </c>
      <c r="C19" s="86" t="s">
        <v>590</v>
      </c>
      <c r="D19" s="83"/>
      <c r="E19" s="83"/>
      <c r="F19" s="83"/>
      <c r="G19" s="83"/>
      <c r="H19" s="84"/>
      <c r="I19" s="85" t="s">
        <v>374</v>
      </c>
    </row>
    <row r="20" spans="2:9" ht="21.95" customHeight="1" x14ac:dyDescent="0.15">
      <c r="B20" s="82"/>
      <c r="C20" s="86" t="s">
        <v>63</v>
      </c>
      <c r="D20" s="83"/>
      <c r="E20" s="83"/>
      <c r="F20" s="83"/>
      <c r="G20" s="83"/>
      <c r="H20" s="84"/>
      <c r="I20" s="85"/>
    </row>
    <row r="21" spans="2:9" ht="21.95" customHeight="1" x14ac:dyDescent="0.15">
      <c r="B21" s="82"/>
      <c r="C21" s="86" t="s">
        <v>556</v>
      </c>
      <c r="D21" s="83"/>
      <c r="E21" s="83"/>
      <c r="F21" s="83"/>
      <c r="G21" s="83"/>
      <c r="H21" s="84"/>
      <c r="I21" s="85"/>
    </row>
    <row r="22" spans="2:9" ht="21.95" customHeight="1" x14ac:dyDescent="0.15">
      <c r="B22" s="3"/>
      <c r="C22" s="80" t="s">
        <v>557</v>
      </c>
      <c r="D22" s="2"/>
      <c r="E22" s="2"/>
      <c r="F22" s="2"/>
      <c r="G22" s="2"/>
      <c r="H22" s="81"/>
      <c r="I22" s="35"/>
    </row>
    <row r="23" spans="2:9" ht="21.95" customHeight="1" x14ac:dyDescent="0.15">
      <c r="B23" s="82"/>
      <c r="C23" s="86" t="s">
        <v>558</v>
      </c>
      <c r="D23" s="83"/>
      <c r="E23" s="83"/>
      <c r="F23" s="83"/>
      <c r="G23" s="83"/>
      <c r="H23" s="84"/>
      <c r="I23" s="85"/>
    </row>
    <row r="24" spans="2:9" ht="21.95" customHeight="1" x14ac:dyDescent="0.15">
      <c r="B24" s="82"/>
      <c r="C24" s="86"/>
      <c r="D24" s="83"/>
      <c r="E24" s="83"/>
      <c r="F24" s="83"/>
      <c r="G24" s="83"/>
      <c r="H24" s="84"/>
      <c r="I24" s="85"/>
    </row>
    <row r="25" spans="2:9" ht="21.95" customHeight="1" x14ac:dyDescent="0.15">
      <c r="B25" s="3" t="s">
        <v>559</v>
      </c>
      <c r="C25" s="86" t="s">
        <v>581</v>
      </c>
      <c r="D25" s="83"/>
      <c r="E25" s="83"/>
      <c r="F25" s="83"/>
      <c r="G25" s="83"/>
      <c r="H25" s="84"/>
      <c r="I25" s="85" t="s">
        <v>565</v>
      </c>
    </row>
    <row r="26" spans="2:9" ht="21.95" customHeight="1" x14ac:dyDescent="0.15">
      <c r="B26" s="82"/>
      <c r="C26" s="86" t="s">
        <v>63</v>
      </c>
      <c r="D26" s="83"/>
      <c r="E26" s="83"/>
      <c r="F26" s="83"/>
      <c r="G26" s="83"/>
      <c r="H26" s="84"/>
      <c r="I26" s="85"/>
    </row>
    <row r="27" spans="2:9" ht="21.95" customHeight="1" x14ac:dyDescent="0.15">
      <c r="B27" s="82"/>
      <c r="C27" s="86" t="s">
        <v>560</v>
      </c>
      <c r="D27" s="83"/>
      <c r="E27" s="83"/>
      <c r="F27" s="83"/>
      <c r="G27" s="83"/>
      <c r="H27" s="84"/>
      <c r="I27" s="85"/>
    </row>
    <row r="28" spans="2:9" ht="21.95" customHeight="1" x14ac:dyDescent="0.15">
      <c r="B28" s="82"/>
      <c r="C28" s="86" t="s">
        <v>561</v>
      </c>
      <c r="D28" s="83"/>
      <c r="E28" s="83"/>
      <c r="F28" s="83"/>
      <c r="G28" s="83"/>
      <c r="H28" s="84"/>
      <c r="I28" s="85"/>
    </row>
    <row r="29" spans="2:9" ht="20.100000000000001" customHeight="1" x14ac:dyDescent="0.15">
      <c r="B29" s="190"/>
      <c r="C29" s="80"/>
      <c r="D29" s="2"/>
      <c r="E29" s="2"/>
      <c r="F29" s="2"/>
      <c r="G29" s="2"/>
      <c r="H29" s="81"/>
      <c r="I29" s="35"/>
    </row>
    <row r="30" spans="2:9" ht="20.100000000000001" customHeight="1" x14ac:dyDescent="0.15">
      <c r="B30" s="190" t="s">
        <v>562</v>
      </c>
      <c r="C30" s="86" t="s">
        <v>582</v>
      </c>
      <c r="D30" s="83"/>
      <c r="E30" s="83"/>
      <c r="F30" s="83"/>
      <c r="G30" s="83"/>
      <c r="H30" s="84"/>
      <c r="I30" s="85" t="s">
        <v>565</v>
      </c>
    </row>
    <row r="31" spans="2:9" ht="20.100000000000001" customHeight="1" x14ac:dyDescent="0.15">
      <c r="B31" s="82"/>
      <c r="C31" s="86" t="s">
        <v>63</v>
      </c>
      <c r="D31" s="83"/>
      <c r="E31" s="83"/>
      <c r="F31" s="83"/>
      <c r="G31" s="83"/>
      <c r="H31" s="84"/>
      <c r="I31" s="85"/>
    </row>
    <row r="32" spans="2:9" ht="20.100000000000001" customHeight="1" x14ac:dyDescent="0.15">
      <c r="B32" s="82"/>
      <c r="C32" s="86" t="s">
        <v>563</v>
      </c>
      <c r="D32" s="83"/>
      <c r="E32" s="83"/>
      <c r="F32" s="83"/>
      <c r="G32" s="83"/>
      <c r="H32" s="84"/>
      <c r="I32" s="85"/>
    </row>
    <row r="33" spans="2:9" ht="20.100000000000001" customHeight="1" x14ac:dyDescent="0.15">
      <c r="B33" s="82"/>
      <c r="C33" s="86" t="s">
        <v>259</v>
      </c>
      <c r="D33" s="83"/>
      <c r="E33" s="83"/>
      <c r="F33" s="83"/>
      <c r="G33" s="83"/>
      <c r="H33" s="84"/>
      <c r="I33" s="35"/>
    </row>
    <row r="34" spans="2:9" ht="20.100000000000001" customHeight="1" x14ac:dyDescent="0.15">
      <c r="B34" s="82"/>
      <c r="C34" s="86" t="s">
        <v>564</v>
      </c>
      <c r="D34" s="83"/>
      <c r="E34" s="83"/>
      <c r="F34" s="83"/>
      <c r="G34" s="83"/>
      <c r="H34" s="84"/>
      <c r="I34" s="85"/>
    </row>
    <row r="35" spans="2:9" ht="20.100000000000001" customHeight="1" x14ac:dyDescent="0.15">
      <c r="B35" s="190" t="s">
        <v>566</v>
      </c>
      <c r="C35" s="80" t="s">
        <v>80</v>
      </c>
      <c r="D35" s="83"/>
      <c r="E35" s="83"/>
      <c r="F35" s="83"/>
      <c r="G35" s="83"/>
      <c r="H35" s="84"/>
      <c r="I35" s="85" t="s">
        <v>568</v>
      </c>
    </row>
    <row r="36" spans="2:9" ht="20.100000000000001" customHeight="1" x14ac:dyDescent="0.15">
      <c r="B36" s="190" t="s">
        <v>570</v>
      </c>
      <c r="C36" s="86" t="s">
        <v>567</v>
      </c>
      <c r="D36" s="83"/>
      <c r="E36" s="83"/>
      <c r="F36" s="83"/>
      <c r="G36" s="83"/>
      <c r="H36" s="84"/>
      <c r="I36" s="85" t="s">
        <v>569</v>
      </c>
    </row>
    <row r="37" spans="2:9" ht="20.100000000000001" customHeight="1" thickBot="1" x14ac:dyDescent="0.2">
      <c r="B37" s="87"/>
      <c r="C37" s="88"/>
      <c r="D37" s="89"/>
      <c r="E37" s="89"/>
      <c r="F37" s="89"/>
      <c r="G37" s="89"/>
      <c r="H37" s="90"/>
      <c r="I37" s="91"/>
    </row>
    <row r="38" spans="2:9" ht="20.100000000000001" customHeight="1" x14ac:dyDescent="0.15">
      <c r="B38" s="2"/>
      <c r="C38" s="43"/>
      <c r="D38" s="2"/>
      <c r="E38" s="2"/>
      <c r="F38" t="s">
        <v>240</v>
      </c>
    </row>
    <row r="39" spans="2:9" ht="20.100000000000001" customHeight="1" x14ac:dyDescent="0.15">
      <c r="B39" s="2"/>
      <c r="C39" s="33"/>
      <c r="D39" s="2"/>
      <c r="E39" s="2"/>
    </row>
    <row r="40" spans="2:9" ht="20.100000000000001" customHeight="1" x14ac:dyDescent="0.15">
      <c r="B40" s="2"/>
      <c r="C40" s="33"/>
      <c r="D40" s="2"/>
      <c r="E40" s="2"/>
    </row>
    <row r="41" spans="2:9" ht="20.100000000000001" customHeight="1" x14ac:dyDescent="0.15">
      <c r="B41" s="2"/>
      <c r="C41" s="33"/>
      <c r="D41" s="2"/>
      <c r="E41" s="2"/>
    </row>
    <row r="42" spans="2:9" ht="20.100000000000001" customHeight="1" x14ac:dyDescent="0.15">
      <c r="B42" s="2"/>
      <c r="C42" s="43"/>
      <c r="D42" s="2"/>
      <c r="E42" s="2"/>
    </row>
    <row r="43" spans="2:9" ht="20.100000000000001" customHeight="1" x14ac:dyDescent="0.15">
      <c r="B43" s="2"/>
      <c r="C43" s="43"/>
      <c r="D43" s="2"/>
      <c r="E43" s="2"/>
    </row>
    <row r="44" spans="2:9" ht="20.100000000000001" customHeight="1" x14ac:dyDescent="0.15">
      <c r="B44" s="2"/>
      <c r="C44" s="43"/>
      <c r="D44" s="2"/>
      <c r="E44" s="2"/>
    </row>
    <row r="45" spans="2:9" ht="15.95" customHeight="1" x14ac:dyDescent="0.15">
      <c r="B45" s="2"/>
      <c r="C45" s="43"/>
      <c r="D45" s="2"/>
      <c r="E45" s="2"/>
    </row>
    <row r="46" spans="2:9" ht="15.95"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sheetData>
  <phoneticPr fontId="2"/>
  <pageMargins left="0.25" right="0.2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4"/>
  <sheetViews>
    <sheetView workbookViewId="0">
      <selection activeCell="D8" sqref="D8"/>
    </sheetView>
  </sheetViews>
  <sheetFormatPr defaultRowHeight="13.5" x14ac:dyDescent="0.15"/>
  <cols>
    <col min="1" max="1" width="11.5" customWidth="1"/>
    <col min="2" max="2" width="12.125" customWidth="1"/>
    <col min="3" max="5" width="9" customWidth="1"/>
    <col min="9" max="9" width="21.5" customWidth="1"/>
  </cols>
  <sheetData>
    <row r="1" spans="2:9" ht="24" customHeight="1" x14ac:dyDescent="0.15">
      <c r="B1" s="2"/>
      <c r="C1" s="71" t="s">
        <v>585</v>
      </c>
      <c r="D1" s="2"/>
      <c r="E1" s="41"/>
    </row>
    <row r="2" spans="2:9" ht="10.5" customHeight="1" thickBot="1" x14ac:dyDescent="0.2">
      <c r="B2" s="42"/>
      <c r="C2" s="42"/>
      <c r="D2" s="42"/>
      <c r="E2" s="42"/>
    </row>
    <row r="3" spans="2:9" ht="21.95" customHeight="1" thickBot="1" x14ac:dyDescent="0.2">
      <c r="B3" s="241" t="s">
        <v>62</v>
      </c>
      <c r="C3" s="242"/>
      <c r="D3" s="243" t="s">
        <v>66</v>
      </c>
      <c r="E3" s="243" t="s">
        <v>67</v>
      </c>
      <c r="F3" s="244" t="s">
        <v>68</v>
      </c>
      <c r="G3" s="244" t="s">
        <v>69</v>
      </c>
      <c r="H3" s="245"/>
      <c r="I3" s="246" t="s">
        <v>70</v>
      </c>
    </row>
    <row r="4" spans="2:9" ht="21.95" customHeight="1" x14ac:dyDescent="0.15">
      <c r="B4" s="190" t="s">
        <v>571</v>
      </c>
      <c r="C4" s="86" t="s">
        <v>257</v>
      </c>
      <c r="D4" s="83"/>
      <c r="E4" s="83"/>
      <c r="F4" s="83"/>
      <c r="G4" s="83"/>
      <c r="H4" s="84"/>
      <c r="I4" s="85" t="s">
        <v>258</v>
      </c>
    </row>
    <row r="5" spans="2:9" ht="21.95" customHeight="1" x14ac:dyDescent="0.15">
      <c r="B5" s="250"/>
      <c r="C5" s="86" t="s">
        <v>63</v>
      </c>
      <c r="D5" s="83"/>
      <c r="E5" s="251"/>
      <c r="F5" s="252"/>
      <c r="G5" s="252"/>
      <c r="H5" s="239"/>
      <c r="I5" s="253"/>
    </row>
    <row r="6" spans="2:9" ht="21.95" customHeight="1" x14ac:dyDescent="0.15">
      <c r="B6" s="194"/>
      <c r="C6" s="86" t="s">
        <v>549</v>
      </c>
      <c r="D6" s="83"/>
      <c r="E6" s="247"/>
      <c r="F6" s="248"/>
      <c r="G6" s="248"/>
      <c r="H6" s="84"/>
      <c r="I6" s="249"/>
    </row>
    <row r="7" spans="2:9" ht="21.95" customHeight="1" x14ac:dyDescent="0.15">
      <c r="B7" s="194"/>
      <c r="C7" s="86" t="s">
        <v>76</v>
      </c>
      <c r="D7" s="83"/>
      <c r="E7" s="247"/>
      <c r="F7" s="248"/>
      <c r="G7" s="248"/>
      <c r="H7" s="84"/>
      <c r="I7" s="249"/>
    </row>
    <row r="8" spans="2:9" ht="21.95" customHeight="1" x14ac:dyDescent="0.15">
      <c r="B8" s="194"/>
      <c r="C8" s="86"/>
      <c r="D8" s="247"/>
      <c r="E8" s="247"/>
      <c r="F8" s="248"/>
      <c r="G8" s="248"/>
      <c r="H8" s="84"/>
      <c r="I8" s="249"/>
    </row>
    <row r="9" spans="2:9" ht="21.95" customHeight="1" x14ac:dyDescent="0.15">
      <c r="B9" s="190" t="s">
        <v>572</v>
      </c>
      <c r="C9" s="86" t="s">
        <v>573</v>
      </c>
      <c r="D9" s="83"/>
      <c r="E9" s="83"/>
      <c r="F9" s="248"/>
      <c r="G9" s="248"/>
      <c r="H9" s="84"/>
      <c r="I9" s="85" t="s">
        <v>374</v>
      </c>
    </row>
    <row r="10" spans="2:9" ht="21.95" customHeight="1" x14ac:dyDescent="0.15">
      <c r="B10" s="194"/>
      <c r="C10" s="86" t="s">
        <v>63</v>
      </c>
      <c r="D10" s="83"/>
      <c r="E10" s="83"/>
      <c r="F10" s="248"/>
      <c r="G10" s="248"/>
      <c r="H10" s="84"/>
      <c r="I10" s="249"/>
    </row>
    <row r="11" spans="2:9" ht="21.95" customHeight="1" x14ac:dyDescent="0.15">
      <c r="B11" s="194"/>
      <c r="C11" s="86" t="s">
        <v>261</v>
      </c>
      <c r="D11" s="83"/>
      <c r="E11" s="83"/>
      <c r="F11" s="248"/>
      <c r="G11" s="248"/>
      <c r="H11" s="84"/>
      <c r="I11" s="249"/>
    </row>
    <row r="12" spans="2:9" ht="21.95" customHeight="1" x14ac:dyDescent="0.15">
      <c r="B12" s="3"/>
      <c r="C12" s="86" t="s">
        <v>369</v>
      </c>
      <c r="D12" s="83"/>
      <c r="E12" s="2"/>
      <c r="F12" s="193"/>
      <c r="G12" s="193"/>
      <c r="H12" s="239"/>
      <c r="I12" s="240"/>
    </row>
    <row r="13" spans="2:9" ht="21.95" customHeight="1" x14ac:dyDescent="0.15">
      <c r="B13" s="82"/>
      <c r="C13" s="192" t="s">
        <v>370</v>
      </c>
      <c r="D13" s="193"/>
      <c r="E13" s="83"/>
      <c r="F13" s="83"/>
      <c r="G13" s="83"/>
      <c r="H13" s="84"/>
      <c r="I13" s="85"/>
    </row>
    <row r="14" spans="2:9" ht="21.95" customHeight="1" x14ac:dyDescent="0.15">
      <c r="B14" s="82"/>
      <c r="C14" s="86" t="s">
        <v>574</v>
      </c>
      <c r="D14" s="83"/>
      <c r="E14" s="83"/>
      <c r="F14" s="83"/>
      <c r="G14" s="83"/>
      <c r="H14" s="84"/>
      <c r="I14" s="85"/>
    </row>
    <row r="15" spans="2:9" ht="21.95" customHeight="1" x14ac:dyDescent="0.15">
      <c r="B15" s="190" t="s">
        <v>575</v>
      </c>
      <c r="C15" s="86" t="s">
        <v>260</v>
      </c>
      <c r="D15" s="83"/>
      <c r="E15" s="83"/>
      <c r="F15" s="83"/>
      <c r="G15" s="83"/>
      <c r="H15" s="84"/>
      <c r="I15" s="85" t="s">
        <v>371</v>
      </c>
    </row>
    <row r="16" spans="2:9" ht="21.95" customHeight="1" x14ac:dyDescent="0.15">
      <c r="B16" s="82"/>
      <c r="C16" s="86" t="s">
        <v>253</v>
      </c>
      <c r="D16" s="83"/>
      <c r="E16" s="83"/>
      <c r="F16" s="83"/>
      <c r="G16" s="83"/>
      <c r="H16" s="84"/>
      <c r="I16" s="85"/>
    </row>
    <row r="17" spans="2:9" ht="21.95" customHeight="1" x14ac:dyDescent="0.15">
      <c r="B17" s="190"/>
      <c r="C17" s="86" t="s">
        <v>576</v>
      </c>
      <c r="D17" s="83"/>
      <c r="E17" s="83"/>
      <c r="F17" s="83"/>
      <c r="G17" s="83"/>
      <c r="H17" s="84"/>
      <c r="I17" s="85"/>
    </row>
    <row r="18" spans="2:9" ht="21.95" customHeight="1" x14ac:dyDescent="0.15">
      <c r="B18" s="95"/>
      <c r="C18" s="86" t="s">
        <v>577</v>
      </c>
      <c r="D18" s="83"/>
      <c r="E18" s="83"/>
      <c r="F18" s="83"/>
      <c r="G18" s="83"/>
      <c r="H18" s="84"/>
      <c r="I18" s="85"/>
    </row>
    <row r="19" spans="2:9" ht="21.95" customHeight="1" x14ac:dyDescent="0.15">
      <c r="B19" s="190" t="s">
        <v>578</v>
      </c>
      <c r="C19" s="86" t="s">
        <v>580</v>
      </c>
      <c r="D19" s="83"/>
      <c r="E19" s="83"/>
      <c r="F19" s="83"/>
      <c r="G19" s="83"/>
      <c r="H19" s="84"/>
      <c r="I19" s="85" t="s">
        <v>579</v>
      </c>
    </row>
    <row r="20" spans="2:9" ht="21.95" customHeight="1" x14ac:dyDescent="0.15">
      <c r="B20" s="82" t="s">
        <v>603</v>
      </c>
      <c r="C20" s="86" t="s">
        <v>604</v>
      </c>
      <c r="D20" s="83"/>
      <c r="E20" s="83"/>
      <c r="F20" s="83"/>
      <c r="G20" s="83"/>
      <c r="H20" s="84"/>
      <c r="I20" s="85" t="s">
        <v>605</v>
      </c>
    </row>
    <row r="21" spans="2:9" ht="21.95" customHeight="1" x14ac:dyDescent="0.15">
      <c r="B21" s="190" t="s">
        <v>606</v>
      </c>
      <c r="C21" s="86" t="s">
        <v>604</v>
      </c>
      <c r="D21" s="83"/>
      <c r="E21" s="83"/>
      <c r="F21" s="83"/>
      <c r="G21" s="83"/>
      <c r="H21" s="84"/>
      <c r="I21" s="85" t="s">
        <v>605</v>
      </c>
    </row>
    <row r="22" spans="2:9" ht="21.95" customHeight="1" x14ac:dyDescent="0.15">
      <c r="B22" s="190" t="s">
        <v>607</v>
      </c>
      <c r="C22" s="86" t="s">
        <v>608</v>
      </c>
      <c r="D22" s="83"/>
      <c r="E22" s="83"/>
      <c r="F22" s="83"/>
      <c r="G22" s="83"/>
      <c r="H22" s="84"/>
      <c r="I22" s="85" t="s">
        <v>605</v>
      </c>
    </row>
    <row r="23" spans="2:9" ht="21.95" customHeight="1" x14ac:dyDescent="0.15">
      <c r="B23" s="190" t="s">
        <v>611</v>
      </c>
      <c r="C23" s="86" t="s">
        <v>612</v>
      </c>
      <c r="D23" s="83"/>
      <c r="E23" s="83"/>
      <c r="F23" s="83"/>
      <c r="G23" s="83"/>
      <c r="H23" s="84"/>
      <c r="I23" s="85" t="s">
        <v>605</v>
      </c>
    </row>
    <row r="24" spans="2:9" ht="21.95" customHeight="1" x14ac:dyDescent="0.15">
      <c r="B24" s="190" t="s">
        <v>609</v>
      </c>
      <c r="C24" s="86" t="s">
        <v>610</v>
      </c>
      <c r="D24" s="83"/>
      <c r="E24" s="83"/>
      <c r="F24" s="83"/>
      <c r="G24" s="83"/>
      <c r="H24" s="84"/>
      <c r="I24" s="85" t="s">
        <v>613</v>
      </c>
    </row>
    <row r="25" spans="2:9" ht="21.95" customHeight="1" x14ac:dyDescent="0.15">
      <c r="B25" s="190" t="s">
        <v>614</v>
      </c>
      <c r="C25" s="86" t="s">
        <v>615</v>
      </c>
      <c r="D25" s="83"/>
      <c r="E25" s="83"/>
      <c r="F25" s="83"/>
      <c r="G25" s="83"/>
      <c r="H25" s="84"/>
      <c r="I25" s="85" t="s">
        <v>616</v>
      </c>
    </row>
    <row r="26" spans="2:9" ht="21.95" customHeight="1" x14ac:dyDescent="0.15">
      <c r="B26" s="3"/>
      <c r="C26" s="86" t="s">
        <v>253</v>
      </c>
      <c r="D26" s="83"/>
      <c r="E26" s="83"/>
      <c r="F26" s="2"/>
      <c r="G26" s="2"/>
      <c r="H26" s="81"/>
      <c r="I26" s="35"/>
    </row>
    <row r="27" spans="2:9" ht="21.95" customHeight="1" x14ac:dyDescent="0.15">
      <c r="B27" s="82"/>
      <c r="C27" s="86" t="s">
        <v>617</v>
      </c>
      <c r="D27" s="83"/>
      <c r="E27" s="83"/>
      <c r="F27" s="83"/>
      <c r="G27" s="83"/>
      <c r="H27" s="84"/>
      <c r="I27" s="85"/>
    </row>
    <row r="28" spans="2:9" ht="21.95" customHeight="1" x14ac:dyDescent="0.15">
      <c r="B28" s="190"/>
      <c r="C28" s="86" t="s">
        <v>618</v>
      </c>
      <c r="D28" s="83"/>
      <c r="E28" s="83"/>
      <c r="F28" s="83"/>
      <c r="G28" s="83"/>
      <c r="H28" s="84"/>
      <c r="I28" s="85"/>
    </row>
    <row r="29" spans="2:9" ht="21.95" customHeight="1" x14ac:dyDescent="0.15">
      <c r="B29" s="190"/>
      <c r="C29" s="80" t="s">
        <v>262</v>
      </c>
      <c r="D29" s="83"/>
      <c r="E29" s="83"/>
      <c r="F29" s="83"/>
      <c r="G29" s="83"/>
      <c r="H29" s="84"/>
      <c r="I29" s="35"/>
    </row>
    <row r="30" spans="2:9" ht="21.95" customHeight="1" x14ac:dyDescent="0.15">
      <c r="B30" s="190"/>
      <c r="C30" s="80" t="s">
        <v>353</v>
      </c>
      <c r="D30" s="83"/>
      <c r="E30" s="83"/>
      <c r="F30" s="83"/>
      <c r="G30" s="83"/>
      <c r="H30" s="84"/>
      <c r="I30" s="240"/>
    </row>
    <row r="31" spans="2:9" ht="21.95" customHeight="1" x14ac:dyDescent="0.15">
      <c r="B31" s="190"/>
      <c r="C31" s="86" t="s">
        <v>74</v>
      </c>
      <c r="D31" s="83"/>
      <c r="E31" s="83"/>
      <c r="F31" s="83"/>
      <c r="G31" s="83"/>
      <c r="H31" s="84"/>
      <c r="I31" s="85"/>
    </row>
    <row r="32" spans="2:9" ht="21.95" customHeight="1" x14ac:dyDescent="0.15">
      <c r="B32" s="190" t="s">
        <v>620</v>
      </c>
      <c r="C32" s="86" t="s">
        <v>636</v>
      </c>
      <c r="D32" s="83"/>
      <c r="E32" s="83"/>
      <c r="F32" s="83"/>
      <c r="G32" s="83"/>
      <c r="H32" s="84"/>
      <c r="I32" s="85" t="s">
        <v>621</v>
      </c>
    </row>
    <row r="33" spans="2:9" ht="20.100000000000001" customHeight="1" x14ac:dyDescent="0.15">
      <c r="B33" s="190" t="s">
        <v>619</v>
      </c>
      <c r="C33" s="86" t="s">
        <v>63</v>
      </c>
      <c r="D33" s="83"/>
      <c r="E33" s="83"/>
      <c r="F33" s="83"/>
      <c r="G33" s="83"/>
      <c r="H33" s="84"/>
      <c r="I33" s="85"/>
    </row>
    <row r="34" spans="2:9" ht="20.100000000000001" customHeight="1" x14ac:dyDescent="0.15">
      <c r="B34" s="190"/>
      <c r="C34" s="86" t="s">
        <v>637</v>
      </c>
      <c r="D34" s="83"/>
      <c r="E34" s="83"/>
      <c r="F34" s="83"/>
      <c r="G34" s="83"/>
      <c r="H34" s="84"/>
      <c r="I34" s="85"/>
    </row>
    <row r="35" spans="2:9" ht="20.100000000000001" customHeight="1" x14ac:dyDescent="0.15">
      <c r="B35" s="190"/>
      <c r="C35" s="86" t="s">
        <v>263</v>
      </c>
      <c r="D35" s="83"/>
      <c r="E35" s="83"/>
      <c r="F35" s="83"/>
      <c r="G35" s="83"/>
      <c r="H35" s="84"/>
      <c r="I35" s="85"/>
    </row>
    <row r="36" spans="2:9" ht="20.100000000000001" customHeight="1" thickBot="1" x14ac:dyDescent="0.2">
      <c r="B36" s="87"/>
      <c r="C36" s="88" t="s">
        <v>75</v>
      </c>
      <c r="D36" s="89"/>
      <c r="E36" s="89"/>
      <c r="F36" s="89"/>
      <c r="G36" s="89"/>
      <c r="H36" s="90"/>
      <c r="I36" s="91"/>
    </row>
    <row r="37" spans="2:9" ht="20.100000000000001" customHeight="1" x14ac:dyDescent="0.15">
      <c r="B37" s="2"/>
      <c r="C37" s="43"/>
      <c r="D37" s="2"/>
      <c r="E37" s="2"/>
      <c r="F37" t="s">
        <v>372</v>
      </c>
    </row>
    <row r="38" spans="2:9" ht="20.100000000000001" customHeight="1" x14ac:dyDescent="0.15">
      <c r="B38" s="2"/>
      <c r="C38" s="33"/>
      <c r="D38" s="2"/>
      <c r="E38" s="2"/>
    </row>
    <row r="39" spans="2:9" ht="20.100000000000001" customHeight="1" x14ac:dyDescent="0.15">
      <c r="B39" s="2"/>
      <c r="C39" s="33"/>
      <c r="D39" s="2"/>
      <c r="E39" s="2"/>
    </row>
    <row r="40" spans="2:9" ht="20.100000000000001" customHeight="1" x14ac:dyDescent="0.15">
      <c r="B40" s="2"/>
      <c r="C40" s="33"/>
      <c r="D40" s="2"/>
      <c r="E40" s="2"/>
    </row>
    <row r="41" spans="2:9" ht="20.100000000000001" customHeight="1" x14ac:dyDescent="0.15">
      <c r="B41" s="2"/>
      <c r="C41" s="43"/>
      <c r="D41" s="2"/>
      <c r="E41" s="2"/>
    </row>
    <row r="42" spans="2:9" ht="20.100000000000001" customHeight="1" x14ac:dyDescent="0.15">
      <c r="B42" s="2"/>
      <c r="C42" s="43"/>
      <c r="D42" s="2"/>
      <c r="E42" s="2"/>
    </row>
    <row r="43" spans="2:9" ht="20.100000000000001" customHeight="1" x14ac:dyDescent="0.15">
      <c r="B43" s="2"/>
      <c r="C43" s="43"/>
      <c r="D43" s="2"/>
      <c r="E43" s="2"/>
    </row>
    <row r="44" spans="2:9" ht="15.95" customHeight="1" x14ac:dyDescent="0.15">
      <c r="B44" s="2"/>
      <c r="C44" s="43"/>
      <c r="D44" s="2"/>
      <c r="E44" s="2"/>
    </row>
    <row r="45" spans="2:9" ht="15.95" customHeight="1" x14ac:dyDescent="0.15">
      <c r="B45" s="2"/>
      <c r="C45" s="43"/>
      <c r="D45" s="2"/>
      <c r="E45" s="2"/>
    </row>
    <row r="46" spans="2:9" ht="15.95" customHeight="1" x14ac:dyDescent="0.15">
      <c r="B46" s="2"/>
      <c r="C46" s="43"/>
      <c r="D46" s="2"/>
      <c r="E46" s="2"/>
    </row>
    <row r="47" spans="2:9" ht="15.95" customHeight="1" x14ac:dyDescent="0.15">
      <c r="B47" s="2"/>
      <c r="C47" s="43"/>
      <c r="D47" s="2"/>
      <c r="E47" s="2"/>
    </row>
    <row r="48" spans="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sheetData>
  <phoneticPr fontId="2"/>
  <pageMargins left="0.25" right="0.2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87"/>
  <sheetViews>
    <sheetView workbookViewId="0">
      <selection activeCell="G5" sqref="G5"/>
    </sheetView>
  </sheetViews>
  <sheetFormatPr defaultRowHeight="13.5" x14ac:dyDescent="0.15"/>
  <cols>
    <col min="1" max="1" width="4.625" customWidth="1"/>
    <col min="2" max="2" width="12.125" customWidth="1"/>
    <col min="3" max="5" width="9" customWidth="1"/>
    <col min="9" max="9" width="21.25" customWidth="1"/>
  </cols>
  <sheetData>
    <row r="1" spans="2:9" ht="24" customHeight="1" x14ac:dyDescent="0.15">
      <c r="B1" s="2"/>
      <c r="C1" s="71" t="s">
        <v>672</v>
      </c>
      <c r="D1" s="2"/>
      <c r="E1" s="41"/>
    </row>
    <row r="2" spans="2:9" ht="10.5" customHeight="1" thickBot="1" x14ac:dyDescent="0.2">
      <c r="B2" s="42"/>
      <c r="C2" s="42"/>
      <c r="D2" s="42"/>
      <c r="E2" s="42"/>
    </row>
    <row r="3" spans="2:9" ht="21.95" customHeight="1" x14ac:dyDescent="0.15">
      <c r="B3" s="74" t="s">
        <v>62</v>
      </c>
      <c r="C3" s="78"/>
      <c r="D3" s="75" t="s">
        <v>66</v>
      </c>
      <c r="E3" s="75" t="s">
        <v>67</v>
      </c>
      <c r="F3" s="76" t="s">
        <v>68</v>
      </c>
      <c r="G3" s="76" t="s">
        <v>69</v>
      </c>
      <c r="H3" s="79"/>
      <c r="I3" s="77" t="s">
        <v>70</v>
      </c>
    </row>
    <row r="4" spans="2:9" ht="20.100000000000001" customHeight="1" x14ac:dyDescent="0.15">
      <c r="B4" s="190" t="s">
        <v>622</v>
      </c>
      <c r="C4" s="80" t="s">
        <v>623</v>
      </c>
      <c r="D4" s="2"/>
      <c r="E4" s="2"/>
      <c r="F4" s="2"/>
      <c r="G4" s="2"/>
      <c r="H4" s="81"/>
      <c r="I4" s="85" t="s">
        <v>90</v>
      </c>
    </row>
    <row r="5" spans="2:9" ht="20.100000000000001" customHeight="1" x14ac:dyDescent="0.15">
      <c r="B5" s="82"/>
      <c r="C5" s="86"/>
      <c r="D5" s="83"/>
      <c r="E5" s="83"/>
      <c r="F5" s="83"/>
      <c r="G5" s="83"/>
      <c r="H5" s="84"/>
      <c r="I5" s="85"/>
    </row>
    <row r="6" spans="2:9" ht="20.100000000000001" customHeight="1" x14ac:dyDescent="0.15">
      <c r="B6" s="190" t="s">
        <v>624</v>
      </c>
      <c r="C6" s="86" t="s">
        <v>625</v>
      </c>
      <c r="D6" s="83"/>
      <c r="E6" s="83"/>
      <c r="F6" s="83"/>
      <c r="G6" s="83"/>
      <c r="H6" s="84"/>
      <c r="I6" s="35" t="s">
        <v>64</v>
      </c>
    </row>
    <row r="7" spans="2:9" ht="20.100000000000001" customHeight="1" x14ac:dyDescent="0.15">
      <c r="B7" s="304"/>
      <c r="C7" s="86" t="s">
        <v>253</v>
      </c>
      <c r="D7" s="83"/>
      <c r="E7" s="83"/>
      <c r="F7" s="83"/>
      <c r="G7" s="83"/>
      <c r="H7" s="84"/>
      <c r="I7" s="85"/>
    </row>
    <row r="8" spans="2:9" ht="20.100000000000001" customHeight="1" x14ac:dyDescent="0.15">
      <c r="B8" s="304"/>
      <c r="C8" s="86" t="s">
        <v>638</v>
      </c>
      <c r="D8" s="83"/>
      <c r="E8" s="83"/>
      <c r="F8" s="83"/>
      <c r="G8" s="83"/>
      <c r="H8" s="84"/>
      <c r="I8" s="85"/>
    </row>
    <row r="9" spans="2:9" ht="20.100000000000001" customHeight="1" x14ac:dyDescent="0.15">
      <c r="B9" s="304"/>
      <c r="C9" s="86" t="s">
        <v>639</v>
      </c>
      <c r="D9" s="83"/>
      <c r="E9" s="83"/>
      <c r="F9" s="83"/>
      <c r="G9" s="83"/>
      <c r="H9" s="84"/>
      <c r="I9" s="85"/>
    </row>
    <row r="10" spans="2:9" ht="20.100000000000001" customHeight="1" x14ac:dyDescent="0.15">
      <c r="B10" s="3"/>
      <c r="C10" s="86" t="s">
        <v>76</v>
      </c>
      <c r="D10" s="83"/>
      <c r="E10" s="83"/>
      <c r="F10" s="83"/>
      <c r="G10" s="83"/>
      <c r="H10" s="84"/>
      <c r="I10" s="85"/>
    </row>
    <row r="11" spans="2:9" ht="20.100000000000001" customHeight="1" x14ac:dyDescent="0.15">
      <c r="B11" s="82"/>
      <c r="C11" s="86" t="s">
        <v>640</v>
      </c>
      <c r="D11" s="83"/>
      <c r="E11" s="83"/>
      <c r="F11" s="83"/>
      <c r="G11" s="83"/>
      <c r="H11" s="84"/>
      <c r="I11" s="85"/>
    </row>
    <row r="12" spans="2:9" ht="20.100000000000001" customHeight="1" x14ac:dyDescent="0.15">
      <c r="B12" s="190" t="s">
        <v>659</v>
      </c>
      <c r="C12" s="86" t="s">
        <v>375</v>
      </c>
      <c r="D12" s="83"/>
      <c r="E12" s="83"/>
      <c r="F12" s="83"/>
      <c r="G12" s="83"/>
      <c r="H12" s="84"/>
      <c r="I12" s="85" t="s">
        <v>726</v>
      </c>
    </row>
    <row r="13" spans="2:9" ht="20.100000000000001" customHeight="1" x14ac:dyDescent="0.15">
      <c r="B13" s="82"/>
      <c r="C13" s="192"/>
      <c r="D13" s="193"/>
      <c r="E13" s="83"/>
      <c r="F13" s="83"/>
      <c r="G13" s="83"/>
      <c r="H13" s="84"/>
      <c r="I13" s="85"/>
    </row>
    <row r="14" spans="2:9" ht="20.100000000000001" customHeight="1" x14ac:dyDescent="0.15">
      <c r="B14" s="190" t="s">
        <v>641</v>
      </c>
      <c r="C14" s="192" t="s">
        <v>642</v>
      </c>
      <c r="D14" s="193"/>
      <c r="E14" s="83"/>
      <c r="F14" s="83"/>
      <c r="G14" s="83"/>
      <c r="H14" s="84"/>
      <c r="I14" s="85" t="s">
        <v>644</v>
      </c>
    </row>
    <row r="15" spans="2:9" ht="20.100000000000001" customHeight="1" x14ac:dyDescent="0.15">
      <c r="B15" s="3"/>
      <c r="C15" s="86" t="s">
        <v>643</v>
      </c>
      <c r="D15" s="83"/>
      <c r="E15" s="83"/>
      <c r="F15" s="83"/>
      <c r="G15" s="83"/>
      <c r="H15" s="84"/>
      <c r="I15" s="85"/>
    </row>
    <row r="16" spans="2:9" ht="20.100000000000001" customHeight="1" x14ac:dyDescent="0.15">
      <c r="B16" s="190" t="s">
        <v>645</v>
      </c>
      <c r="C16" s="86" t="s">
        <v>646</v>
      </c>
      <c r="D16" s="83"/>
      <c r="E16" s="83"/>
      <c r="F16" s="83"/>
      <c r="G16" s="83"/>
      <c r="H16" s="84"/>
      <c r="I16" s="85" t="s">
        <v>647</v>
      </c>
    </row>
    <row r="17" spans="2:9" ht="20.100000000000001" customHeight="1" x14ac:dyDescent="0.15">
      <c r="B17" s="82"/>
      <c r="C17" s="86" t="s">
        <v>648</v>
      </c>
      <c r="D17" s="83"/>
      <c r="E17" s="83"/>
      <c r="F17" s="83"/>
      <c r="G17" s="83"/>
      <c r="H17" s="84"/>
      <c r="I17" s="85"/>
    </row>
    <row r="18" spans="2:9" ht="20.100000000000001" customHeight="1" x14ac:dyDescent="0.15">
      <c r="B18" s="82"/>
      <c r="C18" s="86" t="s">
        <v>649</v>
      </c>
      <c r="D18" s="83"/>
      <c r="E18" s="83"/>
      <c r="F18" s="83"/>
      <c r="G18" s="83"/>
      <c r="H18" s="84"/>
      <c r="I18" s="191"/>
    </row>
    <row r="19" spans="2:9" ht="20.100000000000001" customHeight="1" x14ac:dyDescent="0.15">
      <c r="B19" s="82"/>
      <c r="C19" s="86" t="s">
        <v>253</v>
      </c>
      <c r="D19" s="83"/>
      <c r="E19" s="83"/>
      <c r="F19" s="83"/>
      <c r="G19" s="83"/>
      <c r="H19" s="84"/>
      <c r="I19" s="85"/>
    </row>
    <row r="20" spans="2:9" ht="20.100000000000001" customHeight="1" x14ac:dyDescent="0.15">
      <c r="B20" s="82"/>
      <c r="C20" s="86" t="s">
        <v>650</v>
      </c>
      <c r="D20" s="83"/>
      <c r="E20" s="83"/>
      <c r="F20" s="83"/>
      <c r="G20" s="83"/>
      <c r="H20" s="84"/>
      <c r="I20" s="92"/>
    </row>
    <row r="21" spans="2:9" ht="20.100000000000001" customHeight="1" x14ac:dyDescent="0.15">
      <c r="B21" s="82"/>
      <c r="C21" s="86" t="s">
        <v>651</v>
      </c>
      <c r="D21" s="83"/>
      <c r="E21" s="83"/>
      <c r="F21" s="83"/>
      <c r="G21" s="83"/>
      <c r="H21" s="84"/>
      <c r="I21" s="85"/>
    </row>
    <row r="22" spans="2:9" ht="20.100000000000001" customHeight="1" x14ac:dyDescent="0.15">
      <c r="B22" s="82"/>
      <c r="C22" s="86"/>
      <c r="D22" s="83"/>
      <c r="E22" s="83"/>
      <c r="F22" s="83"/>
      <c r="G22" s="83"/>
      <c r="H22" s="84"/>
      <c r="I22" s="85"/>
    </row>
    <row r="23" spans="2:9" ht="20.100000000000001" customHeight="1" x14ac:dyDescent="0.15">
      <c r="B23" s="190" t="s">
        <v>652</v>
      </c>
      <c r="C23" s="86" t="s">
        <v>653</v>
      </c>
      <c r="D23" s="83"/>
      <c r="E23" s="83"/>
      <c r="F23" s="83"/>
      <c r="G23" s="83"/>
      <c r="H23" s="84"/>
      <c r="I23" s="85" t="s">
        <v>654</v>
      </c>
    </row>
    <row r="24" spans="2:9" ht="20.100000000000001" customHeight="1" x14ac:dyDescent="0.15">
      <c r="B24" s="82"/>
      <c r="C24" s="86" t="s">
        <v>253</v>
      </c>
      <c r="D24" s="83"/>
      <c r="E24" s="83"/>
      <c r="F24" s="83"/>
      <c r="G24" s="83"/>
      <c r="H24" s="84"/>
      <c r="I24" s="85"/>
    </row>
    <row r="25" spans="2:9" ht="20.100000000000001" customHeight="1" x14ac:dyDescent="0.15">
      <c r="B25" s="82"/>
      <c r="C25" s="86" t="s">
        <v>655</v>
      </c>
      <c r="D25" s="83"/>
      <c r="E25" s="83"/>
      <c r="F25" s="83"/>
      <c r="G25" s="83"/>
      <c r="H25" s="84"/>
      <c r="I25" s="85"/>
    </row>
    <row r="26" spans="2:9" ht="20.100000000000001" customHeight="1" x14ac:dyDescent="0.15">
      <c r="B26" s="266"/>
      <c r="C26" s="86" t="s">
        <v>656</v>
      </c>
      <c r="D26" s="83"/>
      <c r="E26" s="83"/>
      <c r="F26" s="83"/>
      <c r="G26" s="83"/>
      <c r="H26" s="84"/>
      <c r="I26" s="85"/>
    </row>
    <row r="27" spans="2:9" ht="20.100000000000001" customHeight="1" x14ac:dyDescent="0.15">
      <c r="B27" s="82"/>
      <c r="C27" s="86" t="s">
        <v>657</v>
      </c>
      <c r="D27" s="83"/>
      <c r="E27" s="83"/>
      <c r="F27" s="83"/>
      <c r="G27" s="83"/>
      <c r="H27" s="84"/>
      <c r="I27" s="85"/>
    </row>
    <row r="28" spans="2:9" ht="20.100000000000001" customHeight="1" x14ac:dyDescent="0.15">
      <c r="B28" s="82"/>
      <c r="C28" s="86"/>
      <c r="D28" s="83"/>
      <c r="E28" s="83"/>
      <c r="F28" s="83"/>
      <c r="G28" s="83"/>
      <c r="H28" s="84"/>
      <c r="I28" s="85"/>
    </row>
    <row r="29" spans="2:9" ht="20.100000000000001" customHeight="1" x14ac:dyDescent="0.15">
      <c r="B29" s="190" t="s">
        <v>660</v>
      </c>
      <c r="C29" s="86" t="s">
        <v>661</v>
      </c>
      <c r="D29" s="83"/>
      <c r="E29" s="83"/>
      <c r="F29" s="83"/>
      <c r="G29" s="83"/>
      <c r="H29" s="84"/>
      <c r="I29" s="85"/>
    </row>
    <row r="30" spans="2:9" ht="20.100000000000001" customHeight="1" x14ac:dyDescent="0.15">
      <c r="B30" s="82" t="s">
        <v>662</v>
      </c>
      <c r="C30" s="86" t="s">
        <v>663</v>
      </c>
      <c r="D30" s="83"/>
      <c r="E30" s="83"/>
      <c r="F30" s="83"/>
      <c r="G30" s="83"/>
      <c r="H30" s="84"/>
      <c r="I30" s="85" t="s">
        <v>264</v>
      </c>
    </row>
    <row r="31" spans="2:9" ht="20.100000000000001" customHeight="1" x14ac:dyDescent="0.15">
      <c r="B31" s="82"/>
      <c r="C31" s="86" t="s">
        <v>253</v>
      </c>
      <c r="D31" s="83"/>
      <c r="E31" s="83"/>
      <c r="F31" s="83"/>
      <c r="G31" s="83"/>
      <c r="H31" s="84"/>
      <c r="I31" s="85"/>
    </row>
    <row r="32" spans="2:9" ht="20.100000000000001" customHeight="1" x14ac:dyDescent="0.15">
      <c r="B32" s="82"/>
      <c r="C32" s="86" t="s">
        <v>656</v>
      </c>
      <c r="D32" s="83"/>
      <c r="E32" s="83"/>
      <c r="F32" s="83"/>
      <c r="G32" s="83"/>
      <c r="H32" s="84"/>
      <c r="I32" s="85"/>
    </row>
    <row r="33" spans="2:9" ht="20.100000000000001" customHeight="1" x14ac:dyDescent="0.15">
      <c r="B33" s="82"/>
      <c r="C33" s="86" t="s">
        <v>657</v>
      </c>
      <c r="D33" s="83"/>
      <c r="E33" s="83"/>
      <c r="F33" s="83"/>
      <c r="G33" s="83"/>
      <c r="H33" s="84"/>
      <c r="I33" s="85"/>
    </row>
    <row r="34" spans="2:9" ht="20.100000000000001" customHeight="1" x14ac:dyDescent="0.15">
      <c r="B34" s="190" t="s">
        <v>664</v>
      </c>
      <c r="C34" s="86" t="s">
        <v>667</v>
      </c>
      <c r="D34" s="83"/>
      <c r="E34" s="83"/>
      <c r="F34" s="83"/>
      <c r="G34" s="83"/>
      <c r="H34" s="84"/>
      <c r="I34" s="85" t="s">
        <v>668</v>
      </c>
    </row>
    <row r="35" spans="2:9" ht="20.100000000000001" customHeight="1" x14ac:dyDescent="0.15">
      <c r="B35" s="190"/>
      <c r="C35" s="86" t="s">
        <v>253</v>
      </c>
      <c r="D35" s="83"/>
      <c r="E35" s="83"/>
      <c r="F35" s="83"/>
      <c r="G35" s="83"/>
      <c r="H35" s="84"/>
      <c r="I35" s="85"/>
    </row>
    <row r="36" spans="2:9" ht="20.100000000000001" customHeight="1" x14ac:dyDescent="0.15">
      <c r="B36" s="267"/>
      <c r="C36" s="80" t="s">
        <v>669</v>
      </c>
      <c r="D36" s="83"/>
      <c r="E36" s="83"/>
      <c r="F36" s="83"/>
      <c r="G36" s="83"/>
      <c r="H36" s="84"/>
      <c r="I36" s="85"/>
    </row>
    <row r="37" spans="2:9" ht="20.100000000000001" customHeight="1" x14ac:dyDescent="0.15">
      <c r="B37" s="82"/>
      <c r="C37" s="86" t="s">
        <v>666</v>
      </c>
      <c r="D37" s="83"/>
      <c r="E37" s="83"/>
      <c r="F37" s="83"/>
      <c r="G37" s="83"/>
      <c r="H37" s="84"/>
      <c r="I37" s="85"/>
    </row>
    <row r="38" spans="2:9" ht="20.100000000000001" customHeight="1" x14ac:dyDescent="0.15">
      <c r="B38" s="82"/>
      <c r="C38" s="86" t="s">
        <v>670</v>
      </c>
      <c r="D38" s="83"/>
      <c r="E38" s="83"/>
      <c r="F38" s="83"/>
      <c r="G38" s="83"/>
      <c r="H38" s="84"/>
      <c r="I38" s="85"/>
    </row>
    <row r="39" spans="2:9" ht="20.100000000000001" customHeight="1" thickBot="1" x14ac:dyDescent="0.2">
      <c r="B39" s="87"/>
      <c r="C39" s="88" t="s">
        <v>671</v>
      </c>
      <c r="D39" s="89"/>
      <c r="E39" s="89"/>
      <c r="F39" s="89"/>
      <c r="G39" s="89"/>
      <c r="H39" s="90"/>
      <c r="I39" s="91"/>
    </row>
    <row r="40" spans="2:9" ht="20.100000000000001" customHeight="1" x14ac:dyDescent="0.15">
      <c r="B40" s="2"/>
      <c r="C40" s="43"/>
      <c r="D40" s="2"/>
      <c r="E40" s="2"/>
      <c r="F40" t="s">
        <v>449</v>
      </c>
    </row>
    <row r="41" spans="2:9" ht="20.100000000000001" customHeight="1" x14ac:dyDescent="0.15">
      <c r="B41" s="2"/>
      <c r="C41" s="33"/>
      <c r="D41" s="2"/>
      <c r="E41" s="2"/>
    </row>
    <row r="42" spans="2:9" ht="20.100000000000001" customHeight="1" x14ac:dyDescent="0.15">
      <c r="B42" s="2"/>
      <c r="C42" s="33"/>
      <c r="D42" s="2"/>
      <c r="E42" s="2"/>
    </row>
    <row r="43" spans="2:9" ht="20.100000000000001" customHeight="1" x14ac:dyDescent="0.15">
      <c r="B43" s="2"/>
      <c r="C43" s="33"/>
      <c r="D43" s="2"/>
      <c r="E43" s="2"/>
    </row>
    <row r="44" spans="2:9" ht="20.100000000000001" customHeight="1" x14ac:dyDescent="0.15">
      <c r="B44" s="2"/>
      <c r="C44" s="43"/>
      <c r="D44" s="2"/>
      <c r="E44" s="2"/>
    </row>
    <row r="45" spans="2:9" ht="20.100000000000001" customHeight="1" x14ac:dyDescent="0.15">
      <c r="B45" s="2"/>
      <c r="C45" s="43"/>
      <c r="D45" s="2"/>
      <c r="E45" s="2"/>
    </row>
    <row r="46" spans="2:9" ht="20.100000000000001" customHeight="1" x14ac:dyDescent="0.15">
      <c r="B46" s="2"/>
      <c r="C46" s="43"/>
      <c r="D46" s="2"/>
      <c r="E46" s="2"/>
    </row>
    <row r="47" spans="2:9" ht="15.95" customHeight="1" x14ac:dyDescent="0.15">
      <c r="B47" s="2"/>
      <c r="C47" s="43"/>
      <c r="D47" s="2"/>
      <c r="E47" s="2"/>
    </row>
    <row r="48" spans="2:9" ht="15.95" customHeight="1" x14ac:dyDescent="0.15">
      <c r="B48" s="2"/>
      <c r="C48" s="43"/>
      <c r="D48" s="2"/>
      <c r="E48" s="2"/>
    </row>
    <row r="49" spans="2:5" ht="15.95" customHeight="1" x14ac:dyDescent="0.15">
      <c r="B49" s="2"/>
      <c r="C49" s="43"/>
      <c r="D49" s="2"/>
      <c r="E49" s="2"/>
    </row>
    <row r="50" spans="2:5" ht="15.95" customHeight="1" x14ac:dyDescent="0.15">
      <c r="B50" s="2"/>
      <c r="C50" s="43"/>
      <c r="D50" s="2"/>
      <c r="E50" s="2"/>
    </row>
    <row r="51" spans="2:5" ht="15.95" customHeight="1" x14ac:dyDescent="0.15"/>
    <row r="52" spans="2:5" ht="15.95" customHeight="1" x14ac:dyDescent="0.15"/>
    <row r="53" spans="2:5" ht="15.95" customHeight="1" x14ac:dyDescent="0.15"/>
    <row r="54" spans="2:5" ht="15.95" customHeight="1" x14ac:dyDescent="0.15"/>
    <row r="55" spans="2:5" ht="15.95" customHeight="1" x14ac:dyDescent="0.15"/>
    <row r="56" spans="2:5" ht="15.95" customHeight="1" x14ac:dyDescent="0.15"/>
    <row r="57" spans="2:5" ht="15.95" customHeight="1" x14ac:dyDescent="0.15"/>
    <row r="58" spans="2:5" ht="15.95" customHeight="1" x14ac:dyDescent="0.15"/>
    <row r="59" spans="2:5" ht="15.95" customHeight="1" x14ac:dyDescent="0.15"/>
    <row r="60" spans="2:5" ht="15.95" customHeight="1" x14ac:dyDescent="0.15"/>
    <row r="61" spans="2:5" ht="15.95" customHeight="1" x14ac:dyDescent="0.15"/>
    <row r="62" spans="2:5" ht="15.95" customHeight="1" x14ac:dyDescent="0.15"/>
    <row r="63" spans="2:5" ht="15.95" customHeight="1" x14ac:dyDescent="0.15"/>
    <row r="64" spans="2:5"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sheetData>
  <phoneticPr fontId="2"/>
  <pageMargins left="0.25" right="0.2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表紙</vt:lpstr>
      <vt:lpstr>総会次第</vt:lpstr>
      <vt:lpstr>目次</vt:lpstr>
      <vt:lpstr>事業報告</vt:lpstr>
      <vt:lpstr>事業経過</vt:lpstr>
      <vt:lpstr>事業経過 (2)</vt:lpstr>
      <vt:lpstr>事業経過 (3)</vt:lpstr>
      <vt:lpstr>事業経過 (４)</vt:lpstr>
      <vt:lpstr>事業経過 （５）</vt:lpstr>
      <vt:lpstr>事業経過 (６）</vt:lpstr>
      <vt:lpstr>事業経過 (７)</vt:lpstr>
      <vt:lpstr>収支予算・決算比較表</vt:lpstr>
      <vt:lpstr>地産地消促進予算費決算比較表</vt:lpstr>
      <vt:lpstr>たまニコ２０１5愛知大会予算 ・決算比較表</vt:lpstr>
      <vt:lpstr>正味財産増減計算書 </vt:lpstr>
      <vt:lpstr>正味財産増減内訳書</vt:lpstr>
      <vt:lpstr>貸借対照表 </vt:lpstr>
      <vt:lpstr>財産目録 </vt:lpstr>
      <vt:lpstr>監査報告</vt:lpstr>
      <vt:lpstr>事業計画</vt:lpstr>
      <vt:lpstr>収支予算書</vt:lpstr>
      <vt:lpstr>地産地消促進予算費</vt:lpstr>
      <vt:lpstr>たまニコ２０１６愛知大会予算</vt:lpstr>
      <vt:lpstr>年会費</vt:lpstr>
      <vt:lpstr>役員選任</vt:lpstr>
      <vt:lpstr>Sheet1</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養鶏組合</dc:creator>
  <cp:lastModifiedBy>養鶏組合</cp:lastModifiedBy>
  <cp:lastPrinted>2016-05-21T05:08:03Z</cp:lastPrinted>
  <dcterms:created xsi:type="dcterms:W3CDTF">2012-10-13T07:20:45Z</dcterms:created>
  <dcterms:modified xsi:type="dcterms:W3CDTF">2016-08-29T00:57:23Z</dcterms:modified>
</cp:coreProperties>
</file>